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HOI LUONG GIO KHOA HOC 2019-2020\"/>
    </mc:Choice>
  </mc:AlternateContent>
  <bookViews>
    <workbookView xWindow="0" yWindow="0" windowWidth="28800" windowHeight="12135" activeTab="3"/>
  </bookViews>
  <sheets>
    <sheet name="BANG TONG HOP BO MON" sheetId="5" r:id="rId1"/>
    <sheet name="TH KLGTV" sheetId="4" r:id="rId2"/>
    <sheet name="DE TAI NCKH" sheetId="1" r:id="rId3"/>
    <sheet name="BAI BAO" sheetId="2" r:id="rId4"/>
    <sheet name="GIAO TRINH" sheetId="3" r:id="rId5"/>
  </sheets>
  <calcPr calcId="152511"/>
</workbook>
</file>

<file path=xl/calcChain.xml><?xml version="1.0" encoding="utf-8"?>
<calcChain xmlns="http://schemas.openxmlformats.org/spreadsheetml/2006/main">
  <c r="J10" i="2" l="1"/>
  <c r="I9" i="2" l="1"/>
  <c r="O4" i="4" l="1"/>
  <c r="H4" i="4"/>
  <c r="B10" i="4"/>
  <c r="C4" i="4" s="1"/>
  <c r="U18" i="5"/>
  <c r="U17" i="5"/>
  <c r="U16" i="5"/>
  <c r="U15" i="5"/>
  <c r="U14" i="5"/>
  <c r="U13" i="5"/>
  <c r="U12" i="5"/>
  <c r="U11" i="5"/>
  <c r="U10" i="5"/>
  <c r="K11" i="1"/>
  <c r="E10" i="3" l="1"/>
  <c r="E17" i="3" s="1"/>
  <c r="R10" i="4" s="1"/>
  <c r="G9" i="3"/>
  <c r="G17" i="3" s="1"/>
  <c r="T10" i="4" s="1"/>
  <c r="F8" i="3"/>
  <c r="Q10" i="4"/>
  <c r="J10" i="4"/>
  <c r="F17" i="3"/>
  <c r="S10" i="4" s="1"/>
  <c r="H17" i="2"/>
  <c r="N10" i="4" s="1"/>
  <c r="I17" i="2"/>
  <c r="O10" i="4" s="1"/>
  <c r="J17" i="2"/>
  <c r="P10" i="4" s="1"/>
  <c r="K17" i="2"/>
  <c r="F17" i="2"/>
  <c r="L10" i="4" s="1"/>
  <c r="M10" i="1"/>
  <c r="H9" i="1"/>
  <c r="H17" i="1" s="1"/>
  <c r="F10" i="4" s="1"/>
  <c r="G17" i="1"/>
  <c r="E10" i="4" s="1"/>
  <c r="I17" i="1"/>
  <c r="G10" i="4" s="1"/>
  <c r="J17" i="1"/>
  <c r="H10" i="4" s="1"/>
  <c r="K17" i="1"/>
  <c r="I10" i="4" s="1"/>
  <c r="L17" i="1"/>
  <c r="M17" i="1"/>
  <c r="K10" i="4" s="1"/>
  <c r="E17" i="1"/>
  <c r="C10" i="4" s="1"/>
  <c r="F8" i="1"/>
  <c r="F17" i="1" s="1"/>
  <c r="D10" i="4" s="1"/>
  <c r="G8" i="2"/>
  <c r="G17" i="2" s="1"/>
  <c r="M10" i="4" s="1"/>
  <c r="U10" i="4" l="1"/>
  <c r="F12" i="4" s="1"/>
  <c r="G3" i="2" l="1"/>
  <c r="C3" i="2"/>
</calcChain>
</file>

<file path=xl/sharedStrings.xml><?xml version="1.0" encoding="utf-8"?>
<sst xmlns="http://schemas.openxmlformats.org/spreadsheetml/2006/main" count="243" uniqueCount="152">
  <si>
    <t>DỮ LIỆU XÁC NHẬN GIỜ THƯ VIỆN QUY ĐỔI</t>
  </si>
  <si>
    <t>TT</t>
  </si>
  <si>
    <t>CẤP ĐỀ TÀI</t>
  </si>
  <si>
    <t>Ghi chú</t>
  </si>
  <si>
    <t>PB</t>
  </si>
  <si>
    <t>TỔNG</t>
  </si>
  <si>
    <t>Cấp đề tài</t>
  </si>
  <si>
    <t>Đề tài Cấp Nhà nước</t>
  </si>
  <si>
    <t>Đề tài Cấp Bộ</t>
  </si>
  <si>
    <t>Đề tài Cấp Trường</t>
  </si>
  <si>
    <t>Tổng số tác giả</t>
  </si>
  <si>
    <t>PHÂN LOẠI TẠP CHÍ</t>
  </si>
  <si>
    <r>
      <t xml:space="preserve">TG
</t>
    </r>
    <r>
      <rPr>
        <sz val="12"/>
        <color theme="1"/>
        <rFont val="Times New Roman"/>
        <family val="1"/>
      </rPr>
      <t>(Số điểm/Số thành viên)</t>
    </r>
  </si>
  <si>
    <t>Tạp chí quốc tế có uy tín ISI/Scopus</t>
  </si>
  <si>
    <t>Chủ biên</t>
  </si>
  <si>
    <r>
      <t xml:space="preserve">TG
</t>
    </r>
    <r>
      <rPr>
        <i/>
        <sz val="12"/>
        <color theme="1"/>
        <rFont val="Times New Roman"/>
        <family val="1"/>
      </rPr>
      <t>(Số điểm/Số thành viên)</t>
    </r>
  </si>
  <si>
    <t>Họ và tên:</t>
  </si>
  <si>
    <t>Bộ môn:</t>
  </si>
  <si>
    <t>Khoa/Viện:</t>
  </si>
  <si>
    <t>Nguyễn Văn A</t>
  </si>
  <si>
    <t>Bộ môn A</t>
  </si>
  <si>
    <t>Khoa A</t>
  </si>
  <si>
    <t>Tạp chí khoa học chuyên ngành
Báo cáo Hội nghị, Hội thảo</t>
  </si>
  <si>
    <r>
      <t xml:space="preserve">TRƯỜNG ĐH HÀNG HẢI VIỆT NAM
</t>
    </r>
    <r>
      <rPr>
        <b/>
        <sz val="12"/>
        <color theme="1"/>
        <rFont val="Times New Roman"/>
        <family val="1"/>
      </rPr>
      <t>PHÒNG KHOA HỌC - CÔNG NGHỆ</t>
    </r>
    <r>
      <rPr>
        <sz val="12"/>
        <color theme="1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</si>
  <si>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KHOA/VIỆN:</t>
    </r>
    <r>
      <rPr>
        <sz val="12"/>
        <color theme="1"/>
        <rFont val="Times New Roman"/>
        <family val="1"/>
      </rPr>
      <t xml:space="preserve">…………………………………………………
</t>
    </r>
    <r>
      <rPr>
        <b/>
        <sz val="12"/>
        <color theme="1"/>
        <rFont val="Times New Roman"/>
        <family val="1"/>
      </rPr>
      <t>BỘ MÔN:</t>
    </r>
    <r>
      <rPr>
        <sz val="12"/>
        <color theme="1"/>
        <rFont val="Times New Roman"/>
        <family val="1"/>
      </rPr>
      <t>……………………………………………………..</t>
    </r>
  </si>
  <si>
    <t>BM.02d.KHCN
NBH: 20/9/2018-Rev.02</t>
  </si>
  <si>
    <r>
      <rPr>
        <b/>
        <sz val="12"/>
        <color theme="1"/>
        <rFont val="Times New Roman"/>
        <family val="1"/>
      </rPr>
      <t xml:space="preserve">XÁC NHẬN SỐ GIỜ MIỄN GIẢM TRONG THỰC HIỆN NGHIÊN CỨU KHOA HỌC CỦA GIẢNG VIÊN </t>
    </r>
    <r>
      <rPr>
        <sz val="13"/>
        <color theme="1"/>
        <rFont val="Times New Roman"/>
        <family val="1"/>
      </rPr>
      <t xml:space="preserve">
</t>
    </r>
    <r>
      <rPr>
        <b/>
        <sz val="13"/>
        <color theme="1"/>
        <rFont val="Times New Roman"/>
        <family val="1"/>
      </rPr>
      <t xml:space="preserve">Năm học </t>
    </r>
    <r>
      <rPr>
        <sz val="13"/>
        <color theme="1"/>
        <rFont val="Times New Roman"/>
        <family val="1"/>
      </rPr>
      <t>.....................</t>
    </r>
  </si>
  <si>
    <t>Họ và tên</t>
  </si>
  <si>
    <t>Số lượng thực hiện các nhiệm vụ nghiên cứu khoa học</t>
  </si>
  <si>
    <t>Số giờ được miễn giảm</t>
  </si>
  <si>
    <t>Bài báo đăng trên TC KH có tính điểm (nước ngoài/trong nước) không thuộc danh mục ISI, Scopus sau khi đã được đăng hoặc có xác nhận đăng bài và Bài báo tại HNKH QT</t>
  </si>
  <si>
    <t>CN
(60h)</t>
  </si>
  <si>
    <t>T.gia
(50h/SGTG)</t>
  </si>
  <si>
    <t>P.biện
(30h)</t>
  </si>
  <si>
    <t>CN 
(40h)</t>
  </si>
  <si>
    <t>T.gia
(30h/SNTG)</t>
  </si>
  <si>
    <t>P.biện
(20h)</t>
  </si>
  <si>
    <t>CN
(30h)</t>
  </si>
  <si>
    <t>T.gia
(20h/SNTG)</t>
  </si>
  <si>
    <t>P.biện  (10h)</t>
  </si>
  <si>
    <t>Tác giả
(40h)</t>
  </si>
  <si>
    <t>Tham gia
30/SNTG)</t>
  </si>
  <si>
    <t>P. biện
(20)</t>
  </si>
  <si>
    <t>Tác giả
(30h)</t>
  </si>
  <si>
    <t>Tham gia (20h/SNTG)</t>
  </si>
  <si>
    <t>Phản biện
(10h)</t>
  </si>
  <si>
    <t>Chủ biên
(40h)</t>
  </si>
  <si>
    <t>TG
(30h/SNTG)</t>
  </si>
  <si>
    <t>P. biện
(20h)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</si>
  <si>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</si>
  <si>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</si>
  <si>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</si>
  <si>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</si>
  <si>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</si>
  <si>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</si>
  <si>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</si>
  <si>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</si>
  <si>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</si>
  <si>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</si>
  <si>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</si>
  <si>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</si>
  <si>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</si>
  <si>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</si>
  <si>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</si>
  <si>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</si>
  <si>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</si>
  <si>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</si>
  <si>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</si>
  <si>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</si>
  <si>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</si>
  <si>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</si>
  <si>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Khối lượng NCKH được miễn giảm:</t>
  </si>
  <si>
    <t>Tính số giờ quy đổi theo công trình vào ô tương ứng</t>
  </si>
  <si>
    <t>Tên Đề tài Câp Nhà nước</t>
  </si>
  <si>
    <t>Tên Đề tài Cấp Bộ</t>
  </si>
  <si>
    <t>Tên Đề tài Cấp Trường</t>
  </si>
  <si>
    <r>
      <t xml:space="preserve">Tổng số thành viên </t>
    </r>
    <r>
      <rPr>
        <i/>
        <sz val="12"/>
        <color theme="1"/>
        <rFont val="Times New Roman"/>
        <family val="1"/>
      </rPr>
      <t>(Theo Thuyết minh phê duyệt/ QĐ giao thực hiện)</t>
    </r>
  </si>
  <si>
    <t>Số thứ tự các mục tương ứng tại bảng tổng hợp chung</t>
  </si>
  <si>
    <t>Phản biệp Tạp chí KHCNHH</t>
  </si>
  <si>
    <t>Tạp chí khoa học chuyên ngành và báo cáo tại Hội nghị hội thảo khoa học</t>
  </si>
  <si>
    <t xml:space="preserve">Tạp chí quốc tế có uy tín thuộc ISI/Scopus
</t>
  </si>
  <si>
    <r>
      <t xml:space="preserve">Ghi chú 
</t>
    </r>
    <r>
      <rPr>
        <i/>
        <sz val="12"/>
        <color theme="1"/>
        <rFont val="Times New Roman"/>
        <family val="1"/>
      </rPr>
      <t>(liên kết/DOI đối với các bài báo/ báo cáo công bố online nếu có)</t>
    </r>
  </si>
  <si>
    <r>
      <t xml:space="preserve">Số tạp chí/ tháng, năm xuất bản  </t>
    </r>
    <r>
      <rPr>
        <i/>
        <sz val="12"/>
        <color theme="1"/>
        <rFont val="Times New Roman"/>
        <family val="1"/>
      </rPr>
      <t>(Theo đúng thông tin trên bìa/ ấn phẩm/ ngày công bố online)</t>
    </r>
  </si>
  <si>
    <t>Tên Bài báo tạp chí quốc tế có uy tín</t>
  </si>
  <si>
    <t>Tên Bài báo tạp chí chuyên ngành</t>
  </si>
  <si>
    <t>Tên Báo cáo hội nghị Hội thảo</t>
  </si>
  <si>
    <t>04/2020</t>
  </si>
  <si>
    <t>11/2019</t>
  </si>
  <si>
    <t>10/2019</t>
  </si>
  <si>
    <t>Biên soạn giáo trình tài liệu giảng dạy, sách chuyên khảo, tham khảo</t>
  </si>
  <si>
    <t>GTTLGD, TK, CK</t>
  </si>
  <si>
    <t>Tổng số thành viên tham gia biên soạn</t>
  </si>
  <si>
    <r>
      <t xml:space="preserve">Thời gian nghiệm thu
</t>
    </r>
    <r>
      <rPr>
        <i/>
        <sz val="12"/>
        <color theme="1"/>
        <rFont val="Times New Roman"/>
        <family val="1"/>
      </rPr>
      <t>(Theo biên bản nghiệm thu bản thảo)</t>
    </r>
  </si>
  <si>
    <r>
      <t xml:space="preserve">Biên soạn GT, TL
</t>
    </r>
    <r>
      <rPr>
        <i/>
        <sz val="12"/>
        <color theme="1"/>
        <rFont val="Times New Roman"/>
        <family val="1"/>
      </rPr>
      <t>(chỉ được tính sau khi NT bản thảo)</t>
    </r>
  </si>
  <si>
    <r>
      <t xml:space="preserve">NHÀ NƯỚC
</t>
    </r>
    <r>
      <rPr>
        <i/>
        <sz val="12"/>
        <color theme="1"/>
        <rFont val="Times New Roman"/>
        <family val="1"/>
      </rPr>
      <t>(Chỉ được tính sau khi nghiệm thu có xác nhận hoàn thành)</t>
    </r>
  </si>
  <si>
    <r>
      <t xml:space="preserve">TRƯỜNG
</t>
    </r>
    <r>
      <rPr>
        <i/>
        <sz val="12"/>
        <color theme="1"/>
        <rFont val="Times New Roman"/>
        <family val="1"/>
      </rPr>
      <t>(Chỉ được tính sau khi nghiệm thu có xác nhận hoàn thành)</t>
    </r>
  </si>
  <si>
    <r>
      <t xml:space="preserve">PB
</t>
    </r>
    <r>
      <rPr>
        <i/>
        <sz val="12"/>
        <color theme="1"/>
        <rFont val="Times New Roman"/>
        <family val="1"/>
      </rPr>
      <t>(áp dụng đối với các đề tài Thuộc trường ĐHHHVN)</t>
    </r>
  </si>
  <si>
    <t>Tên đề tài Cấp Trường 2</t>
  </si>
  <si>
    <t>Nguyễn Văn B</t>
  </si>
  <si>
    <t>Tổng cộng:</t>
  </si>
  <si>
    <t>Khối lượng NCKH được miễn giảm:........................................................................................................</t>
  </si>
  <si>
    <t>Phòng Khoa học - Công nghệ
Trưởng phòng</t>
  </si>
  <si>
    <t>Trưởng Bộ môn</t>
  </si>
  <si>
    <t>PGS.TS. Nguyễn Thanh Sơn</t>
  </si>
  <si>
    <t>21/04/2020</t>
  </si>
  <si>
    <t>15/03/2020</t>
  </si>
  <si>
    <r>
      <t xml:space="preserve">Bài báo đăng trên tạp chí quốc tế thuộc danh mục ISI, Scopus </t>
    </r>
    <r>
      <rPr>
        <sz val="10"/>
        <color theme="1"/>
        <rFont val="Times New Roman"/>
        <family val="1"/>
      </rPr>
      <t>(sau khi đã được đăng hoặc có xác nhận được đăng bài)</t>
    </r>
  </si>
  <si>
    <r>
      <t>Nhánh chính đề tài NCKH cấp NN, Bộ, TP</t>
    </r>
    <r>
      <rPr>
        <sz val="10"/>
        <color theme="1"/>
        <rFont val="Times New Roman"/>
        <family val="1"/>
      </rPr>
      <t xml:space="preserve"> (Tham gia phải có tên trong QĐ và đã được nghiệm thu)</t>
    </r>
  </si>
  <si>
    <r>
      <t xml:space="preserve">ĐT cấp Trường  
</t>
    </r>
    <r>
      <rPr>
        <sz val="10"/>
        <color theme="1"/>
        <rFont val="Times New Roman"/>
        <family val="1"/>
      </rPr>
      <t>(sau khi có KQ n.thu; tham gia phải có tên trong QĐ và đã được nghiệm thu)</t>
    </r>
  </si>
  <si>
    <r>
      <t xml:space="preserve">Đề tài cấp nhà nước </t>
    </r>
    <r>
      <rPr>
        <sz val="10"/>
        <color theme="1"/>
        <rFont val="Times New Roman"/>
        <family val="1"/>
      </rPr>
      <t>(Tham gia phải có tên trong QĐ và đã được nghiệm thu)</t>
    </r>
  </si>
  <si>
    <r>
      <rPr>
        <b/>
        <sz val="10"/>
        <color theme="1"/>
        <rFont val="Times New Roman"/>
        <family val="1"/>
      </rPr>
      <t>Bài báo đăng trên tạp chí quốc tế thuộc danh mục ISI, Scopus</t>
    </r>
    <r>
      <rPr>
        <sz val="10"/>
        <color theme="1"/>
        <rFont val="Times New Roman"/>
        <family val="1"/>
      </rPr>
      <t xml:space="preserve"> (sau khi đã được đăng hoặc có xác nhận được đăng bài)</t>
    </r>
  </si>
  <si>
    <r>
      <rPr>
        <b/>
        <sz val="10"/>
        <color theme="1"/>
        <rFont val="Times New Roman"/>
        <family val="1"/>
      </rPr>
      <t>ĐT cấp Trường</t>
    </r>
    <r>
      <rPr>
        <sz val="10"/>
        <color theme="1"/>
        <rFont val="Times New Roman"/>
        <family val="1"/>
      </rPr>
      <t xml:space="preserve">  
(sau khi có KQ n.thu; tham gia phải có tên trong QĐ và đã được nghiệm thu)</t>
    </r>
  </si>
  <si>
    <r>
      <rPr>
        <b/>
        <sz val="10"/>
        <color theme="1"/>
        <rFont val="Times New Roman"/>
        <family val="1"/>
      </rPr>
      <t>Nhánh chính đề tài NCKH cấp NN, Bộ, TP</t>
    </r>
    <r>
      <rPr>
        <sz val="10"/>
        <color theme="1"/>
        <rFont val="Times New Roman"/>
        <family val="1"/>
      </rPr>
      <t xml:space="preserve"> (Tham gia phải có tên trong QĐ và đã được nghiệm thu)</t>
    </r>
  </si>
  <si>
    <r>
      <rPr>
        <b/>
        <sz val="10"/>
        <color theme="1"/>
        <rFont val="Times New Roman"/>
        <family val="1"/>
      </rPr>
      <t>Đề tài cấp nhà nước</t>
    </r>
    <r>
      <rPr>
        <sz val="10"/>
        <color theme="1"/>
        <rFont val="Times New Roman"/>
        <family val="1"/>
      </rPr>
      <t xml:space="preserve"> (Tham gia phải có tên trong QĐ và đã được nghiệm thu)</t>
    </r>
  </si>
  <si>
    <r>
      <rPr>
        <b/>
        <sz val="10"/>
        <color theme="1"/>
        <rFont val="Times New Roman"/>
        <family val="1"/>
      </rPr>
      <t>Bài báo đăng trên TC KH có tính điểm</t>
    </r>
    <r>
      <rPr>
        <sz val="10"/>
        <color theme="1"/>
        <rFont val="Times New Roman"/>
        <family val="1"/>
      </rPr>
      <t xml:space="preserve"> (nước ngoài/trong nước) không thuộc danh mục ISI, Scopus sau khi đã được đăng hoặc có xác nhận đăng bài và Bài báo tại HNKH QT</t>
    </r>
  </si>
  <si>
    <r>
      <rPr>
        <b/>
        <sz val="10"/>
        <color theme="1"/>
        <rFont val="Times New Roman"/>
        <family val="1"/>
      </rPr>
      <t>Biên soạn GT, TL</t>
    </r>
    <r>
      <rPr>
        <sz val="10"/>
        <color theme="1"/>
        <rFont val="Times New Roman"/>
        <family val="1"/>
      </rPr>
      <t xml:space="preserve">
(sau khi NT bản thảo)</t>
    </r>
  </si>
  <si>
    <r>
      <t xml:space="preserve">Biên soạn GT, TL
</t>
    </r>
    <r>
      <rPr>
        <sz val="10"/>
        <color theme="1"/>
        <rFont val="Times New Roman"/>
        <family val="1"/>
      </rPr>
      <t>(sau khi NT bản thảo)</t>
    </r>
  </si>
  <si>
    <t>TG chính, TG thứ nhất, Tác giả chịu trách nhiệm chính</t>
  </si>
  <si>
    <t>Hướng dẫn thống kê</t>
  </si>
  <si>
    <t>Sử dụng các Sheet tương ương ứng đối với các mục để kê khai chi tiết các công trình NCKH để quy đổi;</t>
  </si>
  <si>
    <t>Sheet BANG TONG HOP BO MON sẽ do Trưởng Bộ môn tổng hợp từ dữ liệu thành phần các cá nhân.</t>
  </si>
  <si>
    <t>Mỗi cá nhân sẽ liệt kê 01 file bao gồm 03 Sheet trong file Excel này.</t>
  </si>
  <si>
    <t>Chủ nhiệm (CN)</t>
  </si>
  <si>
    <r>
      <t xml:space="preserve">Tên Tạp chí/Hội nghị Hội thảo
</t>
    </r>
    <r>
      <rPr>
        <i/>
        <sz val="12"/>
        <color theme="1"/>
        <rFont val="Times New Roman"/>
        <family val="1"/>
      </rPr>
      <t>(Ghi đầy đủ thông tin bao gồm ISSN/ ISBN)</t>
    </r>
  </si>
  <si>
    <t>Applied sciences
ISSN: 2076-3417</t>
  </si>
  <si>
    <t>"Наука сегодня: Проблемы и пути решения" tại TP. Vologda, LB Nga
ISBN: 978-5-907341-01-2</t>
  </si>
  <si>
    <r>
      <t xml:space="preserve">Tên giáo trình tài liệu giảng dạy
</t>
    </r>
    <r>
      <rPr>
        <i/>
        <sz val="12"/>
        <color theme="1"/>
        <rFont val="Times New Roman"/>
        <family val="1"/>
      </rPr>
      <t>(Tên giáo trình, chủ biên)</t>
    </r>
  </si>
  <si>
    <t>Tên giáo trình - Nguyễn Văn A</t>
  </si>
  <si>
    <t>Tên sách chuyên khảo - Nguyễn Văn C</t>
  </si>
  <si>
    <r>
      <t xml:space="preserve">Tên bài báo 
</t>
    </r>
    <r>
      <rPr>
        <i/>
        <sz val="12"/>
        <color theme="1"/>
        <rFont val="Times New Roman"/>
        <family val="1"/>
      </rPr>
      <t>(Ghi rõ tên bài báo)</t>
    </r>
  </si>
  <si>
    <r>
      <t xml:space="preserve">Tên đề tài NCKH
</t>
    </r>
    <r>
      <rPr>
        <i/>
        <sz val="12"/>
        <color theme="1"/>
        <rFont val="Times New Roman"/>
        <family val="1"/>
      </rPr>
      <t>(Ghi rõ tên đề tài)</t>
    </r>
  </si>
  <si>
    <r>
      <t xml:space="preserve">Mã số 
</t>
    </r>
    <r>
      <rPr>
        <sz val="12"/>
        <color theme="1"/>
        <rFont val="Times New Roman"/>
        <family val="1"/>
      </rPr>
      <t>(nếu có)
Đối về đề tài cấp Trường Mã số: CT_STT (Theo QĐ giao)</t>
    </r>
  </si>
  <si>
    <t>Dữ liệu điền vào ô là dữ liệu số được tính theo vai trò tham gia NCKH tại các ô biểu giờ phía dưới;</t>
  </si>
  <si>
    <r>
      <rPr>
        <b/>
        <sz val="10"/>
        <color theme="1"/>
        <rFont val="Times New Roman"/>
        <family val="1"/>
      </rPr>
      <t>CN</t>
    </r>
    <r>
      <rPr>
        <sz val="10"/>
        <color theme="1"/>
        <rFont val="Times New Roman"/>
        <family val="1"/>
      </rPr>
      <t xml:space="preserve">
(60h)</t>
    </r>
  </si>
  <si>
    <r>
      <rPr>
        <b/>
        <sz val="10"/>
        <color theme="1"/>
        <rFont val="Times New Roman"/>
        <family val="1"/>
      </rPr>
      <t>T.gia</t>
    </r>
    <r>
      <rPr>
        <sz val="10"/>
        <color theme="1"/>
        <rFont val="Times New Roman"/>
        <family val="1"/>
      </rPr>
      <t xml:space="preserve">
(50h/TSTV)</t>
    </r>
  </si>
  <si>
    <r>
      <rPr>
        <b/>
        <sz val="10"/>
        <color theme="1"/>
        <rFont val="Times New Roman"/>
        <family val="1"/>
      </rPr>
      <t>P.biện</t>
    </r>
    <r>
      <rPr>
        <sz val="10"/>
        <color theme="1"/>
        <rFont val="Times New Roman"/>
        <family val="1"/>
      </rPr>
      <t xml:space="preserve">
(30h)</t>
    </r>
  </si>
  <si>
    <r>
      <rPr>
        <b/>
        <sz val="10"/>
        <color theme="1"/>
        <rFont val="Times New Roman"/>
        <family val="1"/>
      </rPr>
      <t>CN</t>
    </r>
    <r>
      <rPr>
        <sz val="10"/>
        <color theme="1"/>
        <rFont val="Times New Roman"/>
        <family val="1"/>
      </rPr>
      <t xml:space="preserve"> 
(40h)</t>
    </r>
  </si>
  <si>
    <r>
      <rPr>
        <b/>
        <sz val="10"/>
        <color theme="1"/>
        <rFont val="Times New Roman"/>
        <family val="1"/>
      </rPr>
      <t>T.gia</t>
    </r>
    <r>
      <rPr>
        <sz val="10"/>
        <color theme="1"/>
        <rFont val="Times New Roman"/>
        <family val="1"/>
      </rPr>
      <t xml:space="preserve">
(30h/TSTV)</t>
    </r>
  </si>
  <si>
    <r>
      <rPr>
        <b/>
        <sz val="10"/>
        <color theme="1"/>
        <rFont val="Times New Roman"/>
        <family val="1"/>
      </rPr>
      <t>P.biện</t>
    </r>
    <r>
      <rPr>
        <sz val="10"/>
        <color theme="1"/>
        <rFont val="Times New Roman"/>
        <family val="1"/>
      </rPr>
      <t xml:space="preserve">
(20h)</t>
    </r>
  </si>
  <si>
    <r>
      <rPr>
        <b/>
        <sz val="10"/>
        <color theme="1"/>
        <rFont val="Times New Roman"/>
        <family val="1"/>
      </rPr>
      <t>CN</t>
    </r>
    <r>
      <rPr>
        <sz val="10"/>
        <color theme="1"/>
        <rFont val="Times New Roman"/>
        <family val="1"/>
      </rPr>
      <t xml:space="preserve">
(30h)</t>
    </r>
  </si>
  <si>
    <r>
      <rPr>
        <b/>
        <sz val="10"/>
        <color theme="1"/>
        <rFont val="Times New Roman"/>
        <family val="1"/>
      </rPr>
      <t>T.gia</t>
    </r>
    <r>
      <rPr>
        <sz val="10"/>
        <color theme="1"/>
        <rFont val="Times New Roman"/>
        <family val="1"/>
      </rPr>
      <t xml:space="preserve">
(20h/TSTV)</t>
    </r>
  </si>
  <si>
    <r>
      <rPr>
        <b/>
        <sz val="10"/>
        <color theme="1"/>
        <rFont val="Times New Roman"/>
        <family val="1"/>
      </rPr>
      <t>P.biện</t>
    </r>
    <r>
      <rPr>
        <sz val="10"/>
        <color theme="1"/>
        <rFont val="Times New Roman"/>
        <family val="1"/>
      </rPr>
      <t xml:space="preserve">  (10h)</t>
    </r>
  </si>
  <si>
    <r>
      <t xml:space="preserve">BỘ/ THÀNH PHỐ
</t>
    </r>
    <r>
      <rPr>
        <i/>
        <sz val="12"/>
        <color theme="1"/>
        <rFont val="Times New Roman"/>
        <family val="1"/>
      </rPr>
      <t>(Chỉ được tính sau khi nghiệm thu có xác nhận hoàn thành)</t>
    </r>
  </si>
  <si>
    <t>TG chính, TG thứ nhất, TG chịu trách nhiệm chính
(40h)</t>
  </si>
  <si>
    <t>Tác giả tham gia
(30h/TSTG)</t>
  </si>
  <si>
    <t>Phản biện
(20h)</t>
  </si>
  <si>
    <t>Tác giả chính, tác giả thứ nhất
(30h)</t>
  </si>
  <si>
    <t>Tác giả tham gia
(20h/TSTG)</t>
  </si>
  <si>
    <t>TG
(30h/TSTV)</t>
  </si>
  <si>
    <t>Tên Tài liệu tham khảo - Nguyễn Văn B</t>
  </si>
  <si>
    <t>Dữ liệu màu đỏ là dữ liệu Demo</t>
  </si>
  <si>
    <t>Tạp chí Giao thông Vận tải
ISSN: 2354-0818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</si>
</sst>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Arial"/>
      <family val="2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CC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CC"/>
      <name val="Times New Roman"/>
      <family val="1"/>
    </font>
    <font>
      <i/>
      <sz val="9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CC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4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1"/>
    <xf numFmtId="0" fontId="3" fillId="0" borderId="0" xfId="1" applyFont="1"/>
    <xf numFmtId="0" fontId="15" fillId="0" borderId="12" xfId="1" applyFont="1" applyBorder="1" applyAlignment="1">
      <alignment horizontal="center" vertical="center" wrapText="1"/>
    </xf>
    <xf numFmtId="0" fontId="16" fillId="0" borderId="0" xfId="1" applyFont="1" applyBorder="1"/>
    <xf numFmtId="0" fontId="17" fillId="0" borderId="0" xfId="1" applyFont="1" applyBorder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3" fillId="0" borderId="0" xfId="1" applyFont="1"/>
    <xf numFmtId="0" fontId="8" fillId="0" borderId="12" xfId="1" applyFont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20" fillId="3" borderId="0" xfId="1" applyNumberFormat="1" applyFont="1" applyFill="1" applyAlignment="1">
      <alignment vertical="center"/>
    </xf>
    <xf numFmtId="0" fontId="21" fillId="0" borderId="12" xfId="1" applyFont="1" applyBorder="1" applyAlignment="1">
      <alignment horizontal="left" vertical="center" wrapText="1"/>
    </xf>
    <xf numFmtId="4" fontId="21" fillId="0" borderId="12" xfId="1" applyNumberFormat="1" applyFont="1" applyBorder="1" applyAlignment="1">
      <alignment horizontal="center" vertical="center" wrapText="1"/>
    </xf>
    <xf numFmtId="49" fontId="22" fillId="0" borderId="12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1" fillId="0" borderId="0" xfId="2"/>
    <xf numFmtId="0" fontId="3" fillId="0" borderId="0" xfId="2" applyFont="1"/>
    <xf numFmtId="0" fontId="15" fillId="0" borderId="12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23" fillId="0" borderId="12" xfId="2" applyFont="1" applyBorder="1"/>
    <xf numFmtId="0" fontId="12" fillId="0" borderId="12" xfId="2" applyFont="1" applyBorder="1"/>
    <xf numFmtId="0" fontId="16" fillId="0" borderId="12" xfId="2" applyFont="1" applyBorder="1"/>
    <xf numFmtId="0" fontId="16" fillId="0" borderId="0" xfId="2" applyFont="1" applyBorder="1"/>
    <xf numFmtId="0" fontId="17" fillId="0" borderId="0" xfId="2" applyFont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3" fillId="0" borderId="0" xfId="2" applyFont="1"/>
    <xf numFmtId="0" fontId="4" fillId="0" borderId="0" xfId="2" applyFont="1" applyAlignment="1">
      <alignment horizontal="center" vertical="center"/>
    </xf>
    <xf numFmtId="0" fontId="16" fillId="0" borderId="0" xfId="2" applyFont="1"/>
    <xf numFmtId="0" fontId="12" fillId="0" borderId="12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5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49" fontId="8" fillId="0" borderId="7" xfId="0" applyNumberFormat="1" applyFont="1" applyFill="1" applyBorder="1" applyAlignment="1">
      <alignment horizontal="right"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15" fillId="4" borderId="12" xfId="2" applyFont="1" applyFill="1" applyBorder="1" applyAlignment="1">
      <alignment horizontal="center" vertical="center" wrapText="1"/>
    </xf>
    <xf numFmtId="49" fontId="27" fillId="0" borderId="12" xfId="2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0" fontId="9" fillId="0" borderId="0" xfId="0" applyFont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left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4" fontId="8" fillId="6" borderId="7" xfId="0" applyNumberFormat="1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4" fontId="3" fillId="6" borderId="7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center" vertical="center" wrapText="1"/>
    </xf>
    <xf numFmtId="49" fontId="7" fillId="4" borderId="12" xfId="0" applyNumberFormat="1" applyFont="1" applyFill="1" applyBorder="1" applyAlignment="1" applyProtection="1">
      <alignment horizontal="center" vertical="center" wrapText="1"/>
    </xf>
    <xf numFmtId="0" fontId="15" fillId="0" borderId="0" xfId="1" applyFont="1"/>
    <xf numFmtId="0" fontId="15" fillId="0" borderId="0" xfId="1" applyFont="1" applyAlignment="1"/>
    <xf numFmtId="0" fontId="12" fillId="4" borderId="0" xfId="1" applyFont="1" applyFill="1"/>
    <xf numFmtId="0" fontId="8" fillId="0" borderId="7" xfId="0" applyFont="1" applyBorder="1" applyAlignment="1" applyProtection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  <xf numFmtId="0" fontId="3" fillId="0" borderId="11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left" vertical="top" wrapText="1"/>
    </xf>
    <xf numFmtId="0" fontId="3" fillId="0" borderId="10" xfId="2" applyFont="1" applyBorder="1" applyAlignment="1">
      <alignment horizontal="left" vertical="top" wrapText="1"/>
    </xf>
    <xf numFmtId="0" fontId="12" fillId="0" borderId="10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left" vertical="top" wrapText="1"/>
    </xf>
    <xf numFmtId="0" fontId="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2" fillId="4" borderId="12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/>
    </xf>
    <xf numFmtId="0" fontId="28" fillId="4" borderId="9" xfId="2" applyFont="1" applyFill="1" applyBorder="1" applyAlignment="1">
      <alignment horizontal="center" vertical="center" wrapText="1"/>
    </xf>
    <xf numFmtId="0" fontId="28" fillId="4" borderId="10" xfId="2" applyFont="1" applyFill="1" applyBorder="1" applyAlignment="1">
      <alignment horizontal="center" vertical="center" wrapText="1"/>
    </xf>
    <xf numFmtId="0" fontId="28" fillId="4" borderId="11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9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15" fillId="5" borderId="12" xfId="1" applyFont="1" applyFill="1" applyBorder="1" applyAlignment="1">
      <alignment horizontal="center" vertical="center" wrapText="1"/>
    </xf>
    <xf numFmtId="0" fontId="15" fillId="5" borderId="9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8" xfId="0" applyFont="1" applyBorder="1" applyAlignment="1" applyProtection="1">
      <alignment vertical="center" wrapText="1"/>
    </xf>
    <xf numFmtId="0" fontId="3" fillId="4" borderId="12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9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Protection="1"/>
    <xf numFmtId="0" fontId="5" fillId="0" borderId="4" xfId="0" applyFont="1" applyBorder="1" applyProtection="1"/>
    <xf numFmtId="0" fontId="7" fillId="0" borderId="8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17" xfId="0" applyFont="1" applyBorder="1"/>
    <xf numFmtId="0" fontId="3" fillId="4" borderId="13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655983</xdr:colOff>
      <xdr:row>1</xdr:row>
      <xdr:rowOff>418272</xdr:rowOff>
    </xdr:from>
    <xdr:to>
      <xdr:col>5</xdr:col>
      <xdr:colOff>217833</xdr:colOff>
      <xdr:row>1</xdr:row>
      <xdr:rowOff>418272</xdr:rowOff>
    </xdr:to>
    <xdr:cxnSp macro="">
      <xdr:nvCxnSpPr>
        <xdr:cNvPr id="2" name="Straight Connector 1"/>
        <xdr:cNvCxnSpPr/>
      </xdr:nvCxnSpPr>
      <xdr:spPr>
        <a:xfrm>
          <a:off x="1028700" y="608772"/>
          <a:ext cx="19472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AB27"/>
  <sheetViews>
    <sheetView topLeftCell="A4" zoomScale="115" zoomScaleNormal="115" workbookViewId="0">
      <selection activeCell="T8" sqref="R8:T8"/>
    </sheetView>
  </sheetViews>
  <sheetFormatPr defaultRowHeight="15" x14ac:dyDescent="0.25"/>
  <cols>
    <col min="1" max="1" width="4.875" style="48" customWidth="1"/>
    <col min="2" max="2" width="15.625" style="48" customWidth="1"/>
    <col min="3" max="22" width="5.25" style="48" customWidth="1"/>
    <col min="23" max="16384" width="9" style="48"/>
  </cols>
  <sheetData>
    <row r="2" spans="1:22" ht="51.75" customHeight="1" x14ac:dyDescent="0.25">
      <c r="A2" s="105" t="s">
        <v>23</v>
      </c>
      <c r="B2" s="106"/>
      <c r="C2" s="106"/>
      <c r="D2" s="106"/>
      <c r="E2" s="106"/>
      <c r="F2" s="106"/>
      <c r="G2" s="106"/>
      <c r="H2" s="107"/>
      <c r="I2" s="108" t="s">
        <v>24</v>
      </c>
      <c r="J2" s="109"/>
      <c r="K2" s="109"/>
      <c r="L2" s="109"/>
      <c r="M2" s="109"/>
      <c r="N2" s="109"/>
      <c r="O2" s="109"/>
      <c r="P2" s="109"/>
      <c r="Q2" s="109"/>
      <c r="R2" s="109"/>
      <c r="S2" s="110" t="s">
        <v>25</v>
      </c>
      <c r="T2" s="110"/>
      <c r="U2" s="110"/>
      <c r="V2" s="111"/>
    </row>
    <row r="3" spans="1:22" ht="15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12"/>
      <c r="P3" s="112"/>
      <c r="Q3" s="112"/>
      <c r="R3" s="112"/>
      <c r="S3" s="112"/>
      <c r="T3" s="112"/>
      <c r="U3" s="112"/>
      <c r="V3" s="112"/>
    </row>
    <row r="4" spans="1:22" ht="16.5" x14ac:dyDescent="0.25">
      <c r="A4" s="113" t="s">
        <v>26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</row>
    <row r="5" spans="1:22" ht="15.75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25">
      <c r="A6" s="115" t="s">
        <v>1</v>
      </c>
      <c r="B6" s="115" t="s">
        <v>27</v>
      </c>
      <c r="C6" s="116" t="s">
        <v>28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5" t="s">
        <v>29</v>
      </c>
      <c r="V6" s="115" t="s">
        <v>3</v>
      </c>
    </row>
    <row r="7" spans="1:22" ht="108.75" customHeight="1" x14ac:dyDescent="0.25">
      <c r="A7" s="115"/>
      <c r="B7" s="115"/>
      <c r="C7" s="115" t="s">
        <v>109</v>
      </c>
      <c r="D7" s="115"/>
      <c r="E7" s="115"/>
      <c r="F7" s="102" t="s">
        <v>107</v>
      </c>
      <c r="G7" s="103"/>
      <c r="H7" s="104"/>
      <c r="I7" s="115" t="s">
        <v>108</v>
      </c>
      <c r="J7" s="115"/>
      <c r="K7" s="115"/>
      <c r="L7" s="102" t="s">
        <v>106</v>
      </c>
      <c r="M7" s="103"/>
      <c r="N7" s="104"/>
      <c r="O7" s="117" t="s">
        <v>30</v>
      </c>
      <c r="P7" s="118"/>
      <c r="Q7" s="119"/>
      <c r="R7" s="102" t="s">
        <v>116</v>
      </c>
      <c r="S7" s="103"/>
      <c r="T7" s="104"/>
      <c r="U7" s="115"/>
      <c r="V7" s="115"/>
    </row>
    <row r="8" spans="1:22" ht="48" customHeight="1" x14ac:dyDescent="0.25">
      <c r="A8" s="115"/>
      <c r="B8" s="115"/>
      <c r="C8" s="76" t="s">
        <v>31</v>
      </c>
      <c r="D8" s="76" t="s">
        <v>32</v>
      </c>
      <c r="E8" s="76" t="s">
        <v>33</v>
      </c>
      <c r="F8" s="76" t="s">
        <v>34</v>
      </c>
      <c r="G8" s="76" t="s">
        <v>35</v>
      </c>
      <c r="H8" s="76" t="s">
        <v>36</v>
      </c>
      <c r="I8" s="76" t="s">
        <v>37</v>
      </c>
      <c r="J8" s="76" t="s">
        <v>38</v>
      </c>
      <c r="K8" s="76" t="s">
        <v>39</v>
      </c>
      <c r="L8" s="76" t="s">
        <v>40</v>
      </c>
      <c r="M8" s="76" t="s">
        <v>41</v>
      </c>
      <c r="N8" s="76" t="s">
        <v>42</v>
      </c>
      <c r="O8" s="76" t="s">
        <v>43</v>
      </c>
      <c r="P8" s="76" t="s">
        <v>44</v>
      </c>
      <c r="Q8" s="76" t="s">
        <v>45</v>
      </c>
      <c r="R8" s="76" t="s">
        <v>46</v>
      </c>
      <c r="S8" s="76" t="s">
        <v>47</v>
      </c>
      <c r="T8" s="76" t="s">
        <v>48</v>
      </c>
      <c r="U8" s="115"/>
      <c r="V8" s="115"/>
    </row>
    <row r="9" spans="1:22" x14ac:dyDescent="0.25">
      <c r="A9" s="77" t="s">
        <v>49</v>
      </c>
      <c r="B9" s="77" t="s">
        <v>50</v>
      </c>
      <c r="C9" s="77" t="s">
        <v>51</v>
      </c>
      <c r="D9" s="77" t="s">
        <v>52</v>
      </c>
      <c r="E9" s="77" t="s">
        <v>53</v>
      </c>
      <c r="F9" s="77" t="s">
        <v>54</v>
      </c>
      <c r="G9" s="77" t="s">
        <v>55</v>
      </c>
      <c r="H9" s="77" t="s">
        <v>56</v>
      </c>
      <c r="I9" s="77" t="s">
        <v>57</v>
      </c>
      <c r="J9" s="77" t="s">
        <v>58</v>
      </c>
      <c r="K9" s="77" t="s">
        <v>59</v>
      </c>
      <c r="L9" s="77" t="s">
        <v>60</v>
      </c>
      <c r="M9" s="77" t="s">
        <v>61</v>
      </c>
      <c r="N9" s="77" t="s">
        <v>62</v>
      </c>
      <c r="O9" s="77" t="s">
        <v>63</v>
      </c>
      <c r="P9" s="77" t="s">
        <v>64</v>
      </c>
      <c r="Q9" s="77" t="s">
        <v>65</v>
      </c>
      <c r="R9" s="77" t="s">
        <v>66</v>
      </c>
      <c r="S9" s="77" t="s">
        <v>67</v>
      </c>
      <c r="T9" s="77" t="s">
        <v>68</v>
      </c>
      <c r="U9" s="77" t="s">
        <v>69</v>
      </c>
      <c r="V9" s="77" t="s">
        <v>70</v>
      </c>
    </row>
    <row r="10" spans="1:22" ht="15.75" x14ac:dyDescent="0.25">
      <c r="A10" s="50">
        <v>1</v>
      </c>
      <c r="B10" s="51" t="s">
        <v>19</v>
      </c>
      <c r="C10" s="50">
        <v>50</v>
      </c>
      <c r="D10" s="50">
        <v>60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>
        <f t="shared" ref="U10:U17" si="0">SUM(C10:T10)</f>
        <v>110</v>
      </c>
      <c r="V10" s="52"/>
    </row>
    <row r="11" spans="1:22" ht="15.75" x14ac:dyDescent="0.25">
      <c r="A11" s="50">
        <v>2</v>
      </c>
      <c r="B11" s="51" t="s">
        <v>98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>
        <f t="shared" si="0"/>
        <v>0</v>
      </c>
      <c r="V11" s="52"/>
    </row>
    <row r="12" spans="1:22" ht="15.75" x14ac:dyDescent="0.25">
      <c r="A12" s="50">
        <v>3</v>
      </c>
      <c r="B12" s="5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>
        <f t="shared" si="0"/>
        <v>0</v>
      </c>
      <c r="V12" s="52"/>
    </row>
    <row r="13" spans="1:22" ht="15.75" x14ac:dyDescent="0.25">
      <c r="A13" s="50">
        <v>4</v>
      </c>
      <c r="B13" s="51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>
        <f t="shared" si="0"/>
        <v>0</v>
      </c>
      <c r="V13" s="52"/>
    </row>
    <row r="14" spans="1:22" ht="15.75" x14ac:dyDescent="0.25">
      <c r="A14" s="50">
        <v>5</v>
      </c>
      <c r="B14" s="51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>
        <f t="shared" si="0"/>
        <v>0</v>
      </c>
      <c r="V14" s="52"/>
    </row>
    <row r="15" spans="1:22" ht="15.75" x14ac:dyDescent="0.25">
      <c r="A15" s="50">
        <v>6</v>
      </c>
      <c r="B15" s="51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>
        <f t="shared" si="0"/>
        <v>0</v>
      </c>
      <c r="V15" s="52"/>
    </row>
    <row r="16" spans="1:22" ht="15.75" x14ac:dyDescent="0.25">
      <c r="A16" s="50">
        <v>7</v>
      </c>
      <c r="B16" s="51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>
        <f t="shared" si="0"/>
        <v>0</v>
      </c>
      <c r="V16" s="52"/>
    </row>
    <row r="17" spans="1:28" ht="15.75" x14ac:dyDescent="0.25">
      <c r="A17" s="50">
        <v>8</v>
      </c>
      <c r="B17" s="51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>
        <f t="shared" si="0"/>
        <v>0</v>
      </c>
      <c r="V17" s="52"/>
    </row>
    <row r="18" spans="1:28" ht="15.75" x14ac:dyDescent="0.25">
      <c r="A18" s="53"/>
      <c r="B18" s="54" t="s">
        <v>99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63">
        <f>SUM(U10:U17)</f>
        <v>110</v>
      </c>
      <c r="V18" s="55"/>
    </row>
    <row r="19" spans="1:28" ht="15.75" x14ac:dyDescent="0.25">
      <c r="A19" s="56"/>
      <c r="B19" s="57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8"/>
      <c r="V19" s="56"/>
    </row>
    <row r="20" spans="1:28" ht="15.75" x14ac:dyDescent="0.25">
      <c r="A20" s="59"/>
      <c r="B20" s="120" t="s">
        <v>100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spans="1:28" ht="16.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8" ht="16.5" x14ac:dyDescent="0.25">
      <c r="A22" s="60"/>
      <c r="B22" s="121" t="s">
        <v>101</v>
      </c>
      <c r="C22" s="122"/>
      <c r="D22" s="122"/>
      <c r="E22" s="122"/>
      <c r="F22" s="122"/>
      <c r="G22" s="122"/>
      <c r="H22" s="122"/>
      <c r="I22" s="122"/>
      <c r="J22" s="122"/>
      <c r="K22" s="122"/>
      <c r="L22" s="61"/>
      <c r="M22" s="61"/>
      <c r="N22" s="61"/>
      <c r="O22" s="121" t="s">
        <v>102</v>
      </c>
      <c r="P22" s="122"/>
      <c r="Q22" s="122"/>
      <c r="R22" s="122"/>
      <c r="S22" s="122"/>
      <c r="T22" s="122"/>
      <c r="U22" s="122"/>
      <c r="V22" s="122"/>
    </row>
    <row r="23" spans="1:28" ht="15.75" x14ac:dyDescent="0.2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28" ht="15.75" x14ac:dyDescent="0.2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28" ht="15.75" x14ac:dyDescent="0.25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28" ht="15.75" x14ac:dyDescent="0.2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28" ht="15.75" x14ac:dyDescent="0.25">
      <c r="B27" s="122" t="s">
        <v>103</v>
      </c>
      <c r="C27" s="122"/>
      <c r="D27" s="122"/>
      <c r="E27" s="122"/>
      <c r="F27" s="122"/>
      <c r="G27" s="122"/>
      <c r="H27" s="122"/>
      <c r="I27" s="122"/>
      <c r="J27" s="122"/>
      <c r="K27" s="122"/>
      <c r="L27" s="61"/>
      <c r="M27" s="61"/>
      <c r="N27" s="61"/>
      <c r="S27" s="121"/>
      <c r="T27" s="122"/>
      <c r="U27" s="122"/>
      <c r="V27" s="122"/>
      <c r="W27" s="122"/>
      <c r="X27" s="122"/>
      <c r="Y27" s="122"/>
      <c r="Z27" s="122"/>
      <c r="AA27" s="122"/>
      <c r="AB27" s="122"/>
    </row>
  </sheetData>
  <mergeCells count="21">
    <mergeCell ref="B20:V20"/>
    <mergeCell ref="B22:K22"/>
    <mergeCell ref="O22:V22"/>
    <mergeCell ref="B27:K27"/>
    <mergeCell ref="S27:AB27"/>
    <mergeCell ref="R7:T7"/>
    <mergeCell ref="A2:H2"/>
    <mergeCell ref="I2:R2"/>
    <mergeCell ref="S2:V2"/>
    <mergeCell ref="O3:V3"/>
    <mergeCell ref="A4:V4"/>
    <mergeCell ref="A6:A8"/>
    <mergeCell ref="B6:B8"/>
    <mergeCell ref="C6:T6"/>
    <mergeCell ref="U6:U8"/>
    <mergeCell ref="V6:V8"/>
    <mergeCell ref="C7:E7"/>
    <mergeCell ref="F7:H7"/>
    <mergeCell ref="I7:K7"/>
    <mergeCell ref="L7:N7"/>
    <mergeCell ref="O7:Q7"/>
  </mergeCells>
  <pageMargins left="0" right="0" top="0" bottom="0.75" header="0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Y21"/>
  <sheetViews>
    <sheetView zoomScale="130" zoomScaleNormal="130" workbookViewId="0">
      <selection activeCell="S18" sqref="S18"/>
    </sheetView>
  </sheetViews>
  <sheetFormatPr defaultRowHeight="15" x14ac:dyDescent="0.25"/>
  <cols>
    <col min="1" max="1" width="4.875" style="13" customWidth="1"/>
    <col min="2" max="2" width="15.625" style="13" customWidth="1"/>
    <col min="3" max="22" width="5.25" style="13" customWidth="1"/>
    <col min="23" max="16384" width="9" style="13"/>
  </cols>
  <sheetData>
    <row r="2" spans="1:25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0"/>
      <c r="P2" s="130"/>
      <c r="Q2" s="130"/>
      <c r="R2" s="130"/>
      <c r="S2" s="130"/>
      <c r="T2" s="130"/>
      <c r="U2" s="130"/>
      <c r="V2" s="130"/>
    </row>
    <row r="3" spans="1:25" ht="16.5" x14ac:dyDescent="0.25">
      <c r="A3" s="131" t="s">
        <v>26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</row>
    <row r="4" spans="1:25" s="66" customFormat="1" ht="17.25" customHeight="1" x14ac:dyDescent="0.2">
      <c r="A4" s="64"/>
      <c r="B4" s="65" t="s">
        <v>16</v>
      </c>
      <c r="C4" s="135" t="str">
        <f>B10</f>
        <v>Nguyễn Văn A</v>
      </c>
      <c r="D4" s="135"/>
      <c r="E4" s="135"/>
      <c r="F4" s="136" t="s">
        <v>17</v>
      </c>
      <c r="G4" s="136"/>
      <c r="H4" s="135" t="str">
        <f>'DE TAI NCKH'!G3</f>
        <v>Bộ môn A</v>
      </c>
      <c r="I4" s="135"/>
      <c r="J4" s="135"/>
      <c r="K4" s="135"/>
      <c r="L4" s="135"/>
      <c r="M4" s="137" t="s">
        <v>18</v>
      </c>
      <c r="N4" s="137"/>
      <c r="O4" s="135" t="str">
        <f>'DE TAI NCKH'!L3</f>
        <v>Khoa A</v>
      </c>
      <c r="P4" s="135"/>
      <c r="Q4" s="135"/>
      <c r="R4" s="135"/>
      <c r="S4" s="135"/>
      <c r="T4" s="64"/>
      <c r="U4" s="64"/>
      <c r="V4" s="64"/>
      <c r="W4" s="64"/>
      <c r="X4" s="64"/>
      <c r="Y4" s="64"/>
    </row>
    <row r="5" spans="1:25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5" x14ac:dyDescent="0.25">
      <c r="A6" s="133" t="s">
        <v>1</v>
      </c>
      <c r="B6" s="133" t="s">
        <v>27</v>
      </c>
      <c r="C6" s="134" t="s">
        <v>28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3" t="s">
        <v>29</v>
      </c>
      <c r="V6" s="133" t="s">
        <v>3</v>
      </c>
    </row>
    <row r="7" spans="1:25" ht="117.75" customHeight="1" x14ac:dyDescent="0.25">
      <c r="A7" s="133"/>
      <c r="B7" s="133"/>
      <c r="C7" s="126" t="s">
        <v>113</v>
      </c>
      <c r="D7" s="126"/>
      <c r="E7" s="126"/>
      <c r="F7" s="127" t="s">
        <v>112</v>
      </c>
      <c r="G7" s="128"/>
      <c r="H7" s="129"/>
      <c r="I7" s="126" t="s">
        <v>111</v>
      </c>
      <c r="J7" s="126"/>
      <c r="K7" s="126"/>
      <c r="L7" s="127" t="s">
        <v>110</v>
      </c>
      <c r="M7" s="128"/>
      <c r="N7" s="129"/>
      <c r="O7" s="127" t="s">
        <v>114</v>
      </c>
      <c r="P7" s="128"/>
      <c r="Q7" s="129"/>
      <c r="R7" s="127" t="s">
        <v>115</v>
      </c>
      <c r="S7" s="128"/>
      <c r="T7" s="129"/>
      <c r="U7" s="133"/>
      <c r="V7" s="133"/>
    </row>
    <row r="8" spans="1:25" ht="48" customHeight="1" x14ac:dyDescent="0.25">
      <c r="A8" s="133"/>
      <c r="B8" s="133"/>
      <c r="C8" s="22" t="s">
        <v>31</v>
      </c>
      <c r="D8" s="22" t="s">
        <v>32</v>
      </c>
      <c r="E8" s="22" t="s">
        <v>33</v>
      </c>
      <c r="F8" s="22" t="s">
        <v>34</v>
      </c>
      <c r="G8" s="22" t="s">
        <v>35</v>
      </c>
      <c r="H8" s="22" t="s">
        <v>36</v>
      </c>
      <c r="I8" s="22" t="s">
        <v>37</v>
      </c>
      <c r="J8" s="22" t="s">
        <v>38</v>
      </c>
      <c r="K8" s="22" t="s">
        <v>39</v>
      </c>
      <c r="L8" s="22" t="s">
        <v>40</v>
      </c>
      <c r="M8" s="22" t="s">
        <v>41</v>
      </c>
      <c r="N8" s="22" t="s">
        <v>42</v>
      </c>
      <c r="O8" s="22" t="s">
        <v>43</v>
      </c>
      <c r="P8" s="22" t="s">
        <v>44</v>
      </c>
      <c r="Q8" s="22" t="s">
        <v>45</v>
      </c>
      <c r="R8" s="22" t="s">
        <v>46</v>
      </c>
      <c r="S8" s="22" t="s">
        <v>47</v>
      </c>
      <c r="T8" s="22" t="s">
        <v>48</v>
      </c>
      <c r="U8" s="133"/>
      <c r="V8" s="133"/>
    </row>
    <row r="9" spans="1:25" x14ac:dyDescent="0.25">
      <c r="A9" s="41" t="s">
        <v>49</v>
      </c>
      <c r="B9" s="41" t="s">
        <v>50</v>
      </c>
      <c r="C9" s="41" t="s">
        <v>51</v>
      </c>
      <c r="D9" s="41" t="s">
        <v>52</v>
      </c>
      <c r="E9" s="41" t="s">
        <v>53</v>
      </c>
      <c r="F9" s="41" t="s">
        <v>54</v>
      </c>
      <c r="G9" s="41" t="s">
        <v>55</v>
      </c>
      <c r="H9" s="41" t="s">
        <v>56</v>
      </c>
      <c r="I9" s="41" t="s">
        <v>57</v>
      </c>
      <c r="J9" s="41" t="s">
        <v>58</v>
      </c>
      <c r="K9" s="41" t="s">
        <v>59</v>
      </c>
      <c r="L9" s="41" t="s">
        <v>60</v>
      </c>
      <c r="M9" s="41" t="s">
        <v>61</v>
      </c>
      <c r="N9" s="41" t="s">
        <v>62</v>
      </c>
      <c r="O9" s="41" t="s">
        <v>63</v>
      </c>
      <c r="P9" s="41" t="s">
        <v>64</v>
      </c>
      <c r="Q9" s="41" t="s">
        <v>65</v>
      </c>
      <c r="R9" s="41" t="s">
        <v>66</v>
      </c>
      <c r="S9" s="41" t="s">
        <v>67</v>
      </c>
      <c r="T9" s="41" t="s">
        <v>68</v>
      </c>
      <c r="U9" s="41" t="s">
        <v>69</v>
      </c>
      <c r="V9" s="41" t="s">
        <v>70</v>
      </c>
    </row>
    <row r="10" spans="1:25" ht="15.75" x14ac:dyDescent="0.25">
      <c r="A10" s="15">
        <v>1</v>
      </c>
      <c r="B10" s="39" t="str">
        <f>'DE TAI NCKH'!C3</f>
        <v>Nguyễn Văn A</v>
      </c>
      <c r="C10" s="40">
        <f>'DE TAI NCKH'!E17</f>
        <v>0</v>
      </c>
      <c r="D10" s="40">
        <f>'DE TAI NCKH'!F17</f>
        <v>5</v>
      </c>
      <c r="E10" s="40">
        <f>'DE TAI NCKH'!G17</f>
        <v>0</v>
      </c>
      <c r="F10" s="40">
        <f>'DE TAI NCKH'!H17</f>
        <v>60</v>
      </c>
      <c r="G10" s="40">
        <f>'DE TAI NCKH'!I17</f>
        <v>0</v>
      </c>
      <c r="H10" s="40">
        <f>'DE TAI NCKH'!J17</f>
        <v>0</v>
      </c>
      <c r="I10" s="40">
        <f>'DE TAI NCKH'!K17</f>
        <v>30</v>
      </c>
      <c r="J10" s="40">
        <f>'DE TAI NCKH'!L17</f>
        <v>0</v>
      </c>
      <c r="K10" s="40">
        <f>'DE TAI NCKH'!M17</f>
        <v>10</v>
      </c>
      <c r="L10" s="40">
        <f>'BAI BAO'!F17</f>
        <v>0</v>
      </c>
      <c r="M10" s="40">
        <f>'BAI BAO'!G17</f>
        <v>5</v>
      </c>
      <c r="N10" s="40">
        <f>'BAI BAO'!H17</f>
        <v>0</v>
      </c>
      <c r="O10" s="40">
        <f>'BAI BAO'!I17</f>
        <v>30</v>
      </c>
      <c r="P10" s="40">
        <f>'BAI BAO'!J17</f>
        <v>10</v>
      </c>
      <c r="Q10" s="40">
        <f>'BAI BAO'!K17</f>
        <v>0</v>
      </c>
      <c r="R10" s="40">
        <f>'GIAO TRINH'!E17</f>
        <v>40</v>
      </c>
      <c r="S10" s="40">
        <f>'GIAO TRINH'!F17</f>
        <v>10</v>
      </c>
      <c r="T10" s="40">
        <f>'GIAO TRINH'!G17</f>
        <v>20</v>
      </c>
      <c r="U10" s="23">
        <f>SUM(C10:T10)</f>
        <v>220</v>
      </c>
      <c r="V10" s="21"/>
    </row>
    <row r="11" spans="1:25" ht="15.75" x14ac:dyDescent="0.25">
      <c r="A11" s="16"/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8"/>
      <c r="V11" s="16"/>
    </row>
    <row r="12" spans="1:25" ht="15.75" x14ac:dyDescent="0.25">
      <c r="A12" s="19"/>
      <c r="B12" s="125" t="s">
        <v>71</v>
      </c>
      <c r="C12" s="125"/>
      <c r="D12" s="125"/>
      <c r="E12" s="125"/>
      <c r="F12" s="38">
        <f>U10</f>
        <v>220</v>
      </c>
      <c r="G12" s="24"/>
      <c r="H12" s="24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6.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5" x14ac:dyDescent="0.25">
      <c r="A14" s="93"/>
      <c r="B14" s="95" t="s">
        <v>118</v>
      </c>
      <c r="C14" s="123" t="s">
        <v>121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93"/>
      <c r="Q14" s="93"/>
      <c r="R14" s="93"/>
      <c r="S14" s="93"/>
      <c r="T14" s="93"/>
      <c r="U14" s="93"/>
      <c r="V14" s="93"/>
    </row>
    <row r="15" spans="1:25" x14ac:dyDescent="0.25">
      <c r="A15" s="93"/>
      <c r="B15" s="93">
        <v>1</v>
      </c>
      <c r="C15" s="94" t="s">
        <v>119</v>
      </c>
      <c r="D15" s="94"/>
      <c r="E15" s="94"/>
      <c r="F15" s="94"/>
      <c r="G15" s="94"/>
      <c r="H15" s="94"/>
      <c r="I15" s="94"/>
      <c r="J15" s="94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</row>
    <row r="16" spans="1:25" x14ac:dyDescent="0.25">
      <c r="A16" s="93"/>
      <c r="B16" s="93">
        <v>2</v>
      </c>
      <c r="C16" s="124" t="s">
        <v>132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93"/>
      <c r="Q16" s="93"/>
      <c r="R16" s="93"/>
      <c r="S16" s="93"/>
      <c r="T16" s="93"/>
      <c r="U16" s="93"/>
      <c r="V16" s="93"/>
    </row>
    <row r="17" spans="1:22" x14ac:dyDescent="0.25">
      <c r="A17" s="93"/>
      <c r="B17" s="93">
        <v>3</v>
      </c>
      <c r="C17" s="124" t="s">
        <v>120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93"/>
      <c r="Q17" s="93"/>
      <c r="R17" s="93"/>
      <c r="S17" s="93"/>
      <c r="T17" s="93"/>
      <c r="U17" s="93"/>
      <c r="V17" s="93"/>
    </row>
    <row r="18" spans="1:22" x14ac:dyDescent="0.25">
      <c r="A18" s="93"/>
      <c r="B18" s="93"/>
      <c r="C18" s="123" t="s">
        <v>150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93"/>
      <c r="Q18" s="93"/>
      <c r="R18" s="93"/>
      <c r="S18" s="93"/>
      <c r="T18" s="93"/>
      <c r="U18" s="93"/>
      <c r="V18" s="93"/>
    </row>
    <row r="19" spans="1:22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</row>
    <row r="20" spans="1:22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</row>
    <row r="21" spans="1:22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</row>
  </sheetData>
  <sheetProtection algorithmName="SHA-512" hashValue="505M7HYThtnchvuuKYxKCSuQA1r/g2YGzphzlGXzqXXeUMViZY7JAziWQzXy/0+Z4ztkVlpqcKVAQ00DnT5Egg==" saltValue="NE9hkwgsY5zXyIjfvHyevA==" spinCount="100000" sheet="1" objects="1" scenarios="1"/>
  <mergeCells count="23">
    <mergeCell ref="O7:Q7"/>
    <mergeCell ref="R7:T7"/>
    <mergeCell ref="C7:E7"/>
    <mergeCell ref="F7:H7"/>
    <mergeCell ref="I7:K7"/>
    <mergeCell ref="L7:N7"/>
    <mergeCell ref="O2:V2"/>
    <mergeCell ref="A3:V3"/>
    <mergeCell ref="A6:A8"/>
    <mergeCell ref="B6:B8"/>
    <mergeCell ref="C6:T6"/>
    <mergeCell ref="U6:U8"/>
    <mergeCell ref="V6:V8"/>
    <mergeCell ref="C4:E4"/>
    <mergeCell ref="F4:G4"/>
    <mergeCell ref="H4:L4"/>
    <mergeCell ref="M4:N4"/>
    <mergeCell ref="O4:S4"/>
    <mergeCell ref="C18:O18"/>
    <mergeCell ref="C16:O16"/>
    <mergeCell ref="C17:O17"/>
    <mergeCell ref="C14:O14"/>
    <mergeCell ref="B12:E12"/>
  </mergeCells>
  <pageMargins left="0" right="0" top="0" bottom="0.75" header="0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000"/>
  <sheetViews>
    <sheetView workbookViewId="0">
      <pane ySplit="7" topLeftCell="A8" activePane="bottomLeft" state="frozen"/>
      <selection pane="bottomLeft" activeCell="B11" sqref="B11:M11"/>
    </sheetView>
  </sheetViews>
  <sheetFormatPr defaultColWidth="12.625" defaultRowHeight="15" customHeight="1" x14ac:dyDescent="0.2"/>
  <cols>
    <col min="1" max="1" width="7.875" style="83" customWidth="1"/>
    <col min="2" max="2" width="28.75" style="83" customWidth="1"/>
    <col min="3" max="3" width="12.125" style="83" customWidth="1"/>
    <col min="4" max="4" width="10.25" style="83" customWidth="1"/>
    <col min="5" max="5" width="9.625" style="83" customWidth="1"/>
    <col min="6" max="6" width="9" style="83" customWidth="1"/>
    <col min="7" max="8" width="7.875" style="83" customWidth="1"/>
    <col min="9" max="9" width="8.625" style="83" customWidth="1"/>
    <col min="10" max="11" width="7.875" style="83" customWidth="1"/>
    <col min="12" max="12" width="8.875" style="83" customWidth="1"/>
    <col min="13" max="13" width="7.875" style="83" customWidth="1"/>
    <col min="14" max="14" width="25.75" style="83" customWidth="1"/>
    <col min="15" max="25" width="7.625" style="83" customWidth="1"/>
    <col min="26" max="16384" width="12.625" style="83"/>
  </cols>
  <sheetData>
    <row r="1" spans="1:25" ht="15.75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15.75" x14ac:dyDescent="0.2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31.5" customHeight="1" x14ac:dyDescent="0.2">
      <c r="A3" s="82"/>
      <c r="B3" s="84" t="s">
        <v>16</v>
      </c>
      <c r="C3" s="146" t="s">
        <v>19</v>
      </c>
      <c r="D3" s="146"/>
      <c r="E3" s="146"/>
      <c r="F3" s="84" t="s">
        <v>17</v>
      </c>
      <c r="G3" s="146" t="s">
        <v>20</v>
      </c>
      <c r="H3" s="146"/>
      <c r="I3" s="146"/>
      <c r="J3" s="145" t="s">
        <v>18</v>
      </c>
      <c r="K3" s="145"/>
      <c r="L3" s="146" t="s">
        <v>21</v>
      </c>
      <c r="M3" s="146"/>
      <c r="N3" s="146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15.75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5.75" customHeight="1" x14ac:dyDescent="0.2">
      <c r="A5" s="142" t="s">
        <v>1</v>
      </c>
      <c r="B5" s="142" t="s">
        <v>130</v>
      </c>
      <c r="C5" s="142" t="s">
        <v>131</v>
      </c>
      <c r="D5" s="142" t="s">
        <v>76</v>
      </c>
      <c r="E5" s="147" t="s">
        <v>2</v>
      </c>
      <c r="F5" s="148"/>
      <c r="G5" s="148"/>
      <c r="H5" s="148"/>
      <c r="I5" s="148"/>
      <c r="J5" s="148"/>
      <c r="K5" s="148"/>
      <c r="L5" s="148"/>
      <c r="M5" s="149"/>
      <c r="N5" s="142" t="s">
        <v>3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ht="68.25" customHeight="1" x14ac:dyDescent="0.2">
      <c r="A6" s="143"/>
      <c r="B6" s="143"/>
      <c r="C6" s="143"/>
      <c r="D6" s="143"/>
      <c r="E6" s="147" t="s">
        <v>94</v>
      </c>
      <c r="F6" s="148"/>
      <c r="G6" s="149"/>
      <c r="H6" s="147" t="s">
        <v>142</v>
      </c>
      <c r="I6" s="148"/>
      <c r="J6" s="149"/>
      <c r="K6" s="147" t="s">
        <v>95</v>
      </c>
      <c r="L6" s="148"/>
      <c r="M6" s="149"/>
      <c r="N6" s="143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71.25" customHeight="1" x14ac:dyDescent="0.2">
      <c r="A7" s="144"/>
      <c r="B7" s="144"/>
      <c r="C7" s="144"/>
      <c r="D7" s="144"/>
      <c r="E7" s="76" t="s">
        <v>133</v>
      </c>
      <c r="F7" s="76" t="s">
        <v>134</v>
      </c>
      <c r="G7" s="76" t="s">
        <v>135</v>
      </c>
      <c r="H7" s="76" t="s">
        <v>136</v>
      </c>
      <c r="I7" s="76" t="s">
        <v>137</v>
      </c>
      <c r="J7" s="76" t="s">
        <v>138</v>
      </c>
      <c r="K7" s="76" t="s">
        <v>139</v>
      </c>
      <c r="L7" s="76" t="s">
        <v>140</v>
      </c>
      <c r="M7" s="76" t="s">
        <v>141</v>
      </c>
      <c r="N7" s="144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15.75" x14ac:dyDescent="0.2">
      <c r="A8" s="46">
        <v>1</v>
      </c>
      <c r="B8" s="85" t="s">
        <v>73</v>
      </c>
      <c r="C8" s="86"/>
      <c r="D8" s="86">
        <v>10</v>
      </c>
      <c r="E8" s="87"/>
      <c r="F8" s="87">
        <f>D24/D8</f>
        <v>5</v>
      </c>
      <c r="G8" s="87"/>
      <c r="H8" s="87"/>
      <c r="I8" s="87"/>
      <c r="J8" s="87"/>
      <c r="K8" s="87"/>
      <c r="L8" s="87"/>
      <c r="M8" s="87"/>
      <c r="N8" s="96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5" ht="15.75" x14ac:dyDescent="0.2">
      <c r="A9" s="46">
        <v>2</v>
      </c>
      <c r="B9" s="85" t="s">
        <v>74</v>
      </c>
      <c r="C9" s="86"/>
      <c r="D9" s="86">
        <v>5</v>
      </c>
      <c r="E9" s="87"/>
      <c r="F9" s="87"/>
      <c r="G9" s="87"/>
      <c r="H9" s="87">
        <f>C24</f>
        <v>60</v>
      </c>
      <c r="I9" s="87"/>
      <c r="J9" s="87"/>
      <c r="K9" s="87"/>
      <c r="L9" s="87"/>
      <c r="M9" s="87"/>
      <c r="N9" s="96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ht="15.75" x14ac:dyDescent="0.2">
      <c r="A10" s="46">
        <v>3</v>
      </c>
      <c r="B10" s="85" t="s">
        <v>75</v>
      </c>
      <c r="C10" s="86"/>
      <c r="D10" s="86">
        <v>2</v>
      </c>
      <c r="E10" s="87"/>
      <c r="F10" s="87"/>
      <c r="G10" s="87"/>
      <c r="H10" s="87"/>
      <c r="I10" s="87"/>
      <c r="J10" s="87"/>
      <c r="K10" s="87"/>
      <c r="L10" s="87"/>
      <c r="M10" s="87">
        <f>E26</f>
        <v>10</v>
      </c>
      <c r="N10" s="96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ht="15.75" x14ac:dyDescent="0.2">
      <c r="A11" s="46">
        <v>4</v>
      </c>
      <c r="B11" s="85" t="s">
        <v>97</v>
      </c>
      <c r="C11" s="86"/>
      <c r="D11" s="86">
        <v>3</v>
      </c>
      <c r="E11" s="87"/>
      <c r="F11" s="87"/>
      <c r="G11" s="87"/>
      <c r="H11" s="87"/>
      <c r="I11" s="87"/>
      <c r="J11" s="87"/>
      <c r="K11" s="87">
        <f>C26</f>
        <v>30</v>
      </c>
      <c r="L11" s="87"/>
      <c r="M11" s="87"/>
      <c r="N11" s="47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ht="15.75" x14ac:dyDescent="0.2">
      <c r="A12" s="46">
        <v>5</v>
      </c>
      <c r="B12" s="88"/>
      <c r="C12" s="89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47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1:25" ht="15.75" x14ac:dyDescent="0.2">
      <c r="A13" s="46">
        <v>6</v>
      </c>
      <c r="B13" s="88"/>
      <c r="C13" s="89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47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1:25" ht="15.75" x14ac:dyDescent="0.2">
      <c r="A14" s="46">
        <v>7</v>
      </c>
      <c r="B14" s="47"/>
      <c r="C14" s="46"/>
      <c r="D14" s="46"/>
      <c r="E14" s="91"/>
      <c r="F14" s="91"/>
      <c r="G14" s="91"/>
      <c r="H14" s="91"/>
      <c r="I14" s="91"/>
      <c r="J14" s="91"/>
      <c r="K14" s="91"/>
      <c r="L14" s="91"/>
      <c r="M14" s="91"/>
      <c r="N14" s="47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15" spans="1:25" ht="15.75" x14ac:dyDescent="0.2">
      <c r="A15" s="46">
        <v>8</v>
      </c>
      <c r="B15" s="47"/>
      <c r="C15" s="46"/>
      <c r="D15" s="46"/>
      <c r="E15" s="91"/>
      <c r="F15" s="91"/>
      <c r="G15" s="91"/>
      <c r="H15" s="91"/>
      <c r="I15" s="91"/>
      <c r="J15" s="91"/>
      <c r="K15" s="91"/>
      <c r="L15" s="91"/>
      <c r="M15" s="91"/>
      <c r="N15" s="47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spans="1:25" ht="15.75" x14ac:dyDescent="0.2">
      <c r="A16" s="46">
        <v>9</v>
      </c>
      <c r="B16" s="47"/>
      <c r="C16" s="46"/>
      <c r="D16" s="46"/>
      <c r="E16" s="91"/>
      <c r="F16" s="91"/>
      <c r="G16" s="91"/>
      <c r="H16" s="91"/>
      <c r="I16" s="91"/>
      <c r="J16" s="91"/>
      <c r="K16" s="91"/>
      <c r="L16" s="91"/>
      <c r="M16" s="91"/>
      <c r="N16" s="47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7" spans="1:25" ht="15.75" x14ac:dyDescent="0.2">
      <c r="A17" s="78"/>
      <c r="B17" s="79" t="s">
        <v>5</v>
      </c>
      <c r="C17" s="80"/>
      <c r="D17" s="80"/>
      <c r="E17" s="81">
        <f>SUM(E8:E16)</f>
        <v>0</v>
      </c>
      <c r="F17" s="81">
        <f t="shared" ref="F17:M17" si="0">SUM(F8:F16)</f>
        <v>5</v>
      </c>
      <c r="G17" s="81">
        <f t="shared" si="0"/>
        <v>0</v>
      </c>
      <c r="H17" s="81">
        <f t="shared" si="0"/>
        <v>60</v>
      </c>
      <c r="I17" s="81">
        <f t="shared" si="0"/>
        <v>0</v>
      </c>
      <c r="J17" s="81">
        <f t="shared" si="0"/>
        <v>0</v>
      </c>
      <c r="K17" s="81">
        <f t="shared" si="0"/>
        <v>30</v>
      </c>
      <c r="L17" s="81">
        <f t="shared" si="0"/>
        <v>0</v>
      </c>
      <c r="M17" s="81">
        <f t="shared" si="0"/>
        <v>10</v>
      </c>
      <c r="N17" s="78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</row>
    <row r="18" spans="1:25" ht="15.75" customHeight="1" x14ac:dyDescent="0.2">
      <c r="A18" s="82"/>
      <c r="B18" s="139" t="s">
        <v>77</v>
      </c>
      <c r="C18" s="139"/>
      <c r="D18" s="139"/>
      <c r="E18" s="92" t="s">
        <v>51</v>
      </c>
      <c r="F18" s="92" t="s">
        <v>52</v>
      </c>
      <c r="G18" s="92" t="s">
        <v>53</v>
      </c>
      <c r="H18" s="92" t="s">
        <v>54</v>
      </c>
      <c r="I18" s="92" t="s">
        <v>55</v>
      </c>
      <c r="J18" s="92" t="s">
        <v>56</v>
      </c>
      <c r="K18" s="92" t="s">
        <v>57</v>
      </c>
      <c r="L18" s="92" t="s">
        <v>58</v>
      </c>
      <c r="M18" s="92" t="s">
        <v>59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1:25" ht="15.75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</row>
    <row r="20" spans="1:25" ht="15.75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</row>
    <row r="21" spans="1:25" ht="15.75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spans="1:25" ht="31.5" customHeight="1" x14ac:dyDescent="0.2">
      <c r="A22" s="72" t="s">
        <v>3</v>
      </c>
      <c r="B22" s="138" t="s">
        <v>72</v>
      </c>
      <c r="C22" s="138"/>
      <c r="D22" s="138"/>
      <c r="E22" s="138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</row>
    <row r="23" spans="1:25" ht="151.5" customHeight="1" x14ac:dyDescent="0.2">
      <c r="A23" s="45"/>
      <c r="B23" s="45" t="s">
        <v>6</v>
      </c>
      <c r="C23" s="45" t="s">
        <v>122</v>
      </c>
      <c r="D23" s="45" t="s">
        <v>12</v>
      </c>
      <c r="E23" s="45" t="s">
        <v>96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</row>
    <row r="24" spans="1:25" ht="15.75" x14ac:dyDescent="0.2">
      <c r="A24" s="46">
        <v>1</v>
      </c>
      <c r="B24" s="47" t="s">
        <v>7</v>
      </c>
      <c r="C24" s="46">
        <v>60</v>
      </c>
      <c r="D24" s="46">
        <v>50</v>
      </c>
      <c r="E24" s="46">
        <v>30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1:25" ht="15.75" x14ac:dyDescent="0.2">
      <c r="A25" s="46">
        <v>2</v>
      </c>
      <c r="B25" s="47" t="s">
        <v>8</v>
      </c>
      <c r="C25" s="46">
        <v>40</v>
      </c>
      <c r="D25" s="46">
        <v>30</v>
      </c>
      <c r="E25" s="46">
        <v>20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</row>
    <row r="26" spans="1:25" ht="15.75" x14ac:dyDescent="0.2">
      <c r="A26" s="46">
        <v>3</v>
      </c>
      <c r="B26" s="47" t="s">
        <v>9</v>
      </c>
      <c r="C26" s="46">
        <v>30</v>
      </c>
      <c r="D26" s="46">
        <v>20</v>
      </c>
      <c r="E26" s="46">
        <v>10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1:25" ht="15.75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spans="1:25" ht="15.75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1:25" ht="15.75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spans="1:25" ht="15.75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spans="1:25" ht="15.75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" ht="15.75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</row>
    <row r="33" spans="1:25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</row>
    <row r="34" spans="1:25" ht="15.75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</row>
    <row r="35" spans="1:25" ht="15.75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ht="15.75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" ht="15.75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ht="15.75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25" ht="15.75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</row>
    <row r="40" spans="1:25" ht="15.75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</row>
    <row r="41" spans="1:25" ht="15.75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</row>
    <row r="42" spans="1:25" ht="15.75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</row>
    <row r="43" spans="1:25" ht="15.75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</row>
    <row r="44" spans="1:25" ht="15.75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</row>
    <row r="45" spans="1:25" ht="15.75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25" ht="15.75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</row>
    <row r="47" spans="1:25" ht="15.75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</row>
    <row r="48" spans="1:25" ht="15.75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</row>
    <row r="49" spans="1:25" ht="15.75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</row>
    <row r="50" spans="1:25" ht="15.75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</row>
    <row r="51" spans="1:25" ht="15.75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</row>
    <row r="52" spans="1:25" ht="15.75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</row>
    <row r="53" spans="1:25" ht="15.75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</row>
    <row r="54" spans="1:25" ht="15.75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</row>
    <row r="55" spans="1:25" ht="15.75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</row>
    <row r="56" spans="1:25" ht="15.75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</row>
    <row r="57" spans="1:25" ht="15.75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</row>
    <row r="58" spans="1:25" ht="15.75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</row>
    <row r="59" spans="1:25" ht="15.75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ht="15.75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5" ht="15.75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</row>
    <row r="62" spans="1:25" ht="15.75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</row>
    <row r="63" spans="1:25" ht="15.75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</row>
    <row r="64" spans="1:25" ht="15.75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</row>
    <row r="65" spans="1:25" ht="15.75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</row>
    <row r="66" spans="1:25" ht="15.75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ht="15.75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</row>
    <row r="68" spans="1:25" ht="15.75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</row>
    <row r="69" spans="1:25" ht="15.75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</row>
    <row r="70" spans="1:25" ht="15.75" x14ac:dyDescent="0.2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</row>
    <row r="71" spans="1:25" ht="15.75" x14ac:dyDescent="0.2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5" ht="15.75" x14ac:dyDescent="0.2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</row>
    <row r="73" spans="1:25" ht="15.75" x14ac:dyDescent="0.2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ht="15.75" x14ac:dyDescent="0.2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</row>
    <row r="75" spans="1:25" ht="15.75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</row>
    <row r="76" spans="1:25" ht="15.75" x14ac:dyDescent="0.2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</row>
    <row r="77" spans="1:25" ht="15.75" x14ac:dyDescent="0.2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</row>
    <row r="78" spans="1:25" ht="15.75" x14ac:dyDescent="0.2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1:25" ht="15.75" x14ac:dyDescent="0.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</row>
    <row r="80" spans="1:25" ht="15.75" x14ac:dyDescent="0.2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</row>
    <row r="81" spans="1:25" ht="15.75" x14ac:dyDescent="0.2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</row>
    <row r="82" spans="1:25" ht="15.75" x14ac:dyDescent="0.2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</row>
    <row r="83" spans="1:25" ht="15.75" x14ac:dyDescent="0.2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1:25" ht="15.75" x14ac:dyDescent="0.2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</row>
    <row r="85" spans="1:25" ht="15.75" x14ac:dyDescent="0.2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ht="15.75" x14ac:dyDescent="0.2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</row>
    <row r="87" spans="1:25" ht="15.75" x14ac:dyDescent="0.2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</row>
    <row r="88" spans="1:25" ht="15.75" x14ac:dyDescent="0.2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</row>
    <row r="89" spans="1:25" ht="15.75" x14ac:dyDescent="0.2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</row>
    <row r="90" spans="1:25" ht="15.75" x14ac:dyDescent="0.2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</row>
    <row r="91" spans="1:25" ht="15.75" x14ac:dyDescent="0.2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</row>
    <row r="92" spans="1:25" ht="15.75" x14ac:dyDescent="0.2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</row>
    <row r="93" spans="1:25" ht="15.75" x14ac:dyDescent="0.2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" ht="15.75" x14ac:dyDescent="0.2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</row>
    <row r="95" spans="1:25" ht="15.75" x14ac:dyDescent="0.2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</row>
    <row r="96" spans="1:25" ht="15.75" x14ac:dyDescent="0.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</row>
    <row r="97" spans="1:25" ht="15.75" x14ac:dyDescent="0.2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</row>
    <row r="98" spans="1:25" ht="15.75" x14ac:dyDescent="0.2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</row>
    <row r="99" spans="1:25" ht="15.75" x14ac:dyDescent="0.2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</row>
    <row r="100" spans="1:25" ht="15.75" x14ac:dyDescent="0.2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</row>
    <row r="101" spans="1:25" ht="15.75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</row>
    <row r="102" spans="1:25" ht="15.75" x14ac:dyDescent="0.2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</row>
    <row r="103" spans="1:25" ht="15.75" x14ac:dyDescent="0.2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</row>
    <row r="104" spans="1:25" ht="15.75" x14ac:dyDescent="0.2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</row>
    <row r="105" spans="1:25" ht="15.75" x14ac:dyDescent="0.2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</row>
    <row r="106" spans="1:25" ht="15.75" x14ac:dyDescent="0.2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</row>
    <row r="107" spans="1:25" ht="15.75" x14ac:dyDescent="0.2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</row>
    <row r="108" spans="1:25" ht="15.75" x14ac:dyDescent="0.2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</row>
    <row r="109" spans="1:25" ht="15.75" x14ac:dyDescent="0.2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</row>
    <row r="110" spans="1:25" ht="15.75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</row>
    <row r="111" spans="1:25" ht="15.75" x14ac:dyDescent="0.2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</row>
    <row r="112" spans="1:25" ht="15.75" x14ac:dyDescent="0.2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</row>
    <row r="113" spans="1:25" ht="15.75" x14ac:dyDescent="0.2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</row>
    <row r="114" spans="1:25" ht="15.75" x14ac:dyDescent="0.2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</row>
    <row r="115" spans="1:25" ht="15.75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</row>
    <row r="116" spans="1:25" ht="15.75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</row>
    <row r="117" spans="1:25" ht="15.75" x14ac:dyDescent="0.2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</row>
    <row r="118" spans="1:25" ht="15.75" x14ac:dyDescent="0.2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</row>
    <row r="119" spans="1:25" ht="15.75" x14ac:dyDescent="0.2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</row>
    <row r="120" spans="1:25" ht="15.75" x14ac:dyDescent="0.2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</row>
    <row r="121" spans="1:25" ht="15.75" x14ac:dyDescent="0.2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</row>
    <row r="122" spans="1:25" ht="15.75" x14ac:dyDescent="0.2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</row>
    <row r="123" spans="1:25" ht="15.75" x14ac:dyDescent="0.2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</row>
    <row r="124" spans="1:25" ht="15.75" x14ac:dyDescent="0.2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</row>
    <row r="125" spans="1:25" ht="15.75" x14ac:dyDescent="0.2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</row>
    <row r="126" spans="1:25" ht="15.75" x14ac:dyDescent="0.2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</row>
    <row r="127" spans="1:25" ht="15.75" x14ac:dyDescent="0.2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</row>
    <row r="128" spans="1:25" ht="15.75" x14ac:dyDescent="0.2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</row>
    <row r="129" spans="1:25" ht="15.75" x14ac:dyDescent="0.2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</row>
    <row r="130" spans="1:25" ht="15.75" x14ac:dyDescent="0.2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</row>
    <row r="131" spans="1:25" ht="15.75" x14ac:dyDescent="0.2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</row>
    <row r="132" spans="1:25" ht="15.75" x14ac:dyDescent="0.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</row>
    <row r="133" spans="1:25" ht="15.75" x14ac:dyDescent="0.2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</row>
    <row r="134" spans="1:25" ht="15.75" x14ac:dyDescent="0.2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</row>
    <row r="135" spans="1:25" ht="15.75" x14ac:dyDescent="0.2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</row>
    <row r="136" spans="1:25" ht="15.75" x14ac:dyDescent="0.2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</row>
    <row r="137" spans="1:25" ht="15.75" x14ac:dyDescent="0.2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</row>
    <row r="138" spans="1:25" ht="15.75" x14ac:dyDescent="0.2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</row>
    <row r="139" spans="1:25" ht="15.75" x14ac:dyDescent="0.2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</row>
    <row r="140" spans="1:25" ht="15.75" x14ac:dyDescent="0.2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</row>
    <row r="141" spans="1:25" ht="15.75" x14ac:dyDescent="0.2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</row>
    <row r="142" spans="1:25" ht="15.75" x14ac:dyDescent="0.2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</row>
    <row r="143" spans="1:25" ht="15.75" x14ac:dyDescent="0.2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</row>
    <row r="144" spans="1:25" ht="15.75" x14ac:dyDescent="0.2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</row>
    <row r="145" spans="1:25" ht="15.75" x14ac:dyDescent="0.2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</row>
    <row r="146" spans="1:25" ht="15.75" x14ac:dyDescent="0.2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</row>
    <row r="147" spans="1:25" ht="15.75" x14ac:dyDescent="0.2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</row>
    <row r="148" spans="1:25" ht="15.75" x14ac:dyDescent="0.2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</row>
    <row r="149" spans="1:25" ht="15.75" x14ac:dyDescent="0.2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</row>
    <row r="150" spans="1:25" ht="15.75" x14ac:dyDescent="0.2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</row>
    <row r="151" spans="1:25" ht="15.75" x14ac:dyDescent="0.2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</row>
    <row r="152" spans="1:25" ht="15.75" x14ac:dyDescent="0.2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</row>
    <row r="153" spans="1:25" ht="15.75" x14ac:dyDescent="0.2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</row>
    <row r="154" spans="1:25" ht="15.75" x14ac:dyDescent="0.2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</row>
    <row r="155" spans="1:25" ht="15.75" x14ac:dyDescent="0.2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</row>
    <row r="156" spans="1:25" ht="15.75" x14ac:dyDescent="0.2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</row>
    <row r="157" spans="1:25" ht="15.75" x14ac:dyDescent="0.2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</row>
    <row r="158" spans="1:25" ht="15.75" x14ac:dyDescent="0.2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</row>
    <row r="159" spans="1:25" ht="15.75" x14ac:dyDescent="0.2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</row>
    <row r="160" spans="1:25" ht="15.75" x14ac:dyDescent="0.2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</row>
    <row r="161" spans="1:25" ht="15.75" x14ac:dyDescent="0.2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</row>
    <row r="162" spans="1:25" ht="15.75" x14ac:dyDescent="0.2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</row>
    <row r="163" spans="1:25" ht="15.75" x14ac:dyDescent="0.2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</row>
    <row r="164" spans="1:25" ht="15.75" x14ac:dyDescent="0.2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</row>
    <row r="165" spans="1:25" ht="15.75" x14ac:dyDescent="0.2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</row>
    <row r="166" spans="1:25" ht="15.75" x14ac:dyDescent="0.2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</row>
    <row r="167" spans="1:25" ht="15.75" x14ac:dyDescent="0.2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</row>
    <row r="168" spans="1:25" ht="15.75" x14ac:dyDescent="0.2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</row>
    <row r="169" spans="1:25" ht="15.75" x14ac:dyDescent="0.2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</row>
    <row r="170" spans="1:25" ht="15.75" x14ac:dyDescent="0.2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</row>
    <row r="171" spans="1:25" ht="15.75" x14ac:dyDescent="0.2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</row>
    <row r="172" spans="1:25" ht="15.75" x14ac:dyDescent="0.2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</row>
    <row r="173" spans="1:25" ht="15.75" x14ac:dyDescent="0.2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</row>
    <row r="174" spans="1:25" ht="15.75" x14ac:dyDescent="0.2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</row>
    <row r="175" spans="1:25" ht="15.75" x14ac:dyDescent="0.2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</row>
    <row r="176" spans="1:25" ht="15.75" x14ac:dyDescent="0.2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</row>
    <row r="177" spans="1:25" ht="15.75" x14ac:dyDescent="0.2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</row>
    <row r="178" spans="1:25" ht="15.75" x14ac:dyDescent="0.2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</row>
    <row r="179" spans="1:25" ht="15.75" x14ac:dyDescent="0.2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5" ht="15.75" x14ac:dyDescent="0.2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</row>
    <row r="181" spans="1:25" ht="15.75" x14ac:dyDescent="0.2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</row>
    <row r="182" spans="1:25" ht="15.75" x14ac:dyDescent="0.2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</row>
    <row r="183" spans="1:25" ht="15.75" x14ac:dyDescent="0.2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</row>
    <row r="184" spans="1:25" ht="15.75" x14ac:dyDescent="0.2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</row>
    <row r="185" spans="1:25" ht="15.75" x14ac:dyDescent="0.2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</row>
    <row r="186" spans="1:25" ht="15.75" x14ac:dyDescent="0.2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</row>
    <row r="187" spans="1:25" ht="15.75" x14ac:dyDescent="0.2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</row>
    <row r="188" spans="1:25" ht="15.75" x14ac:dyDescent="0.2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</row>
    <row r="189" spans="1:25" ht="15.75" x14ac:dyDescent="0.2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</row>
    <row r="190" spans="1:25" ht="15.75" x14ac:dyDescent="0.2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</row>
    <row r="191" spans="1:25" ht="15.75" x14ac:dyDescent="0.2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</row>
    <row r="192" spans="1:25" ht="15.75" x14ac:dyDescent="0.2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</row>
    <row r="193" spans="1:25" ht="15.75" x14ac:dyDescent="0.2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</row>
    <row r="194" spans="1:25" ht="15.75" x14ac:dyDescent="0.2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</row>
    <row r="195" spans="1:25" ht="15.75" x14ac:dyDescent="0.2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</row>
    <row r="196" spans="1:25" ht="15.75" x14ac:dyDescent="0.2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</row>
    <row r="197" spans="1:25" ht="15.75" x14ac:dyDescent="0.2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</row>
    <row r="198" spans="1:25" ht="15.75" x14ac:dyDescent="0.2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</row>
    <row r="199" spans="1:25" ht="15.75" x14ac:dyDescent="0.2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</row>
    <row r="200" spans="1:25" ht="15.75" x14ac:dyDescent="0.2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</row>
    <row r="201" spans="1:25" ht="15.75" x14ac:dyDescent="0.2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</row>
    <row r="202" spans="1:25" ht="15.75" x14ac:dyDescent="0.2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</row>
    <row r="203" spans="1:25" ht="15.75" x14ac:dyDescent="0.2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</row>
    <row r="204" spans="1:25" ht="15.75" x14ac:dyDescent="0.2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</row>
    <row r="205" spans="1:25" ht="15.75" x14ac:dyDescent="0.2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</row>
    <row r="206" spans="1:25" ht="15.75" x14ac:dyDescent="0.2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</row>
    <row r="207" spans="1:25" ht="15.75" x14ac:dyDescent="0.2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</row>
    <row r="208" spans="1:25" ht="15.75" x14ac:dyDescent="0.2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5" ht="15.75" x14ac:dyDescent="0.2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5" ht="15.75" x14ac:dyDescent="0.2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</row>
    <row r="211" spans="1:25" ht="15.75" x14ac:dyDescent="0.2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</row>
    <row r="212" spans="1:25" ht="15.75" x14ac:dyDescent="0.2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</row>
    <row r="213" spans="1:25" ht="15.75" x14ac:dyDescent="0.2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</row>
    <row r="214" spans="1:25" ht="15.75" x14ac:dyDescent="0.2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</row>
    <row r="215" spans="1:25" ht="15.75" x14ac:dyDescent="0.2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</row>
    <row r="216" spans="1:25" ht="15.75" x14ac:dyDescent="0.2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</row>
    <row r="217" spans="1:25" ht="15.75" x14ac:dyDescent="0.2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5" ht="15.75" x14ac:dyDescent="0.2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</row>
    <row r="219" spans="1:25" ht="15.75" x14ac:dyDescent="0.2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</row>
    <row r="220" spans="1:25" ht="15.75" x14ac:dyDescent="0.2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</row>
    <row r="221" spans="1:25" ht="15.75" x14ac:dyDescent="0.2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</row>
    <row r="222" spans="1:25" ht="15.75" x14ac:dyDescent="0.2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</row>
    <row r="223" spans="1:25" ht="15.75" x14ac:dyDescent="0.2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</row>
    <row r="224" spans="1:25" ht="15.75" x14ac:dyDescent="0.2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</row>
    <row r="225" spans="1:25" ht="15.75" x14ac:dyDescent="0.2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</row>
    <row r="226" spans="1:25" ht="15.75" x14ac:dyDescent="0.2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</row>
    <row r="227" spans="1:25" ht="15.75" x14ac:dyDescent="0.2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</row>
    <row r="228" spans="1:25" ht="15.75" x14ac:dyDescent="0.2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</row>
    <row r="229" spans="1:25" ht="15.75" x14ac:dyDescent="0.2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</row>
    <row r="230" spans="1:25" ht="15.75" x14ac:dyDescent="0.2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</row>
    <row r="231" spans="1:25" ht="15.75" x14ac:dyDescent="0.2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</row>
    <row r="232" spans="1:25" ht="15.75" x14ac:dyDescent="0.2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</row>
    <row r="233" spans="1:25" ht="15.75" x14ac:dyDescent="0.2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</row>
    <row r="234" spans="1:25" ht="15.75" x14ac:dyDescent="0.2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</row>
    <row r="235" spans="1:25" ht="15.75" x14ac:dyDescent="0.2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</row>
    <row r="236" spans="1:25" ht="15.75" x14ac:dyDescent="0.2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</row>
    <row r="237" spans="1:25" ht="15.75" x14ac:dyDescent="0.2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</row>
    <row r="238" spans="1:25" ht="15.75" x14ac:dyDescent="0.2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</row>
    <row r="239" spans="1:25" ht="15.75" x14ac:dyDescent="0.2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</row>
    <row r="240" spans="1:25" ht="15.75" x14ac:dyDescent="0.2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</row>
    <row r="241" spans="1:25" ht="15.75" x14ac:dyDescent="0.2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</row>
    <row r="242" spans="1:25" ht="15.75" x14ac:dyDescent="0.2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ht="15.75" x14ac:dyDescent="0.2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ht="15.75" x14ac:dyDescent="0.2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ht="15.75" x14ac:dyDescent="0.2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ht="15.75" x14ac:dyDescent="0.2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ht="15.75" x14ac:dyDescent="0.2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ht="15.75" x14ac:dyDescent="0.2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ht="15.75" x14ac:dyDescent="0.2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</row>
    <row r="250" spans="1:25" ht="15.75" x14ac:dyDescent="0.2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</row>
    <row r="251" spans="1:25" ht="15.75" x14ac:dyDescent="0.2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</row>
    <row r="252" spans="1:25" ht="15.75" x14ac:dyDescent="0.2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</row>
    <row r="253" spans="1:25" ht="15.75" x14ac:dyDescent="0.2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</row>
    <row r="254" spans="1:25" ht="15.75" x14ac:dyDescent="0.2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</row>
    <row r="255" spans="1:25" ht="15.75" x14ac:dyDescent="0.2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</row>
    <row r="256" spans="1:25" ht="15.75" x14ac:dyDescent="0.2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</row>
    <row r="257" spans="1:25" ht="15.75" x14ac:dyDescent="0.2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</row>
    <row r="258" spans="1:25" ht="15.75" x14ac:dyDescent="0.2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</row>
    <row r="259" spans="1:25" ht="15.75" x14ac:dyDescent="0.2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</row>
    <row r="260" spans="1:25" ht="15.75" x14ac:dyDescent="0.2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</row>
    <row r="261" spans="1:25" ht="15.75" x14ac:dyDescent="0.2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</row>
    <row r="262" spans="1:25" ht="15.75" x14ac:dyDescent="0.2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</row>
    <row r="263" spans="1:25" ht="15.75" x14ac:dyDescent="0.2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</row>
    <row r="264" spans="1:25" ht="15.75" x14ac:dyDescent="0.2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</row>
    <row r="265" spans="1:25" ht="15.75" x14ac:dyDescent="0.2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</row>
    <row r="266" spans="1:25" ht="15.75" x14ac:dyDescent="0.2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</row>
    <row r="267" spans="1:25" ht="15.75" x14ac:dyDescent="0.2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</row>
    <row r="268" spans="1:25" ht="15.75" x14ac:dyDescent="0.2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</row>
    <row r="269" spans="1:25" ht="15.75" x14ac:dyDescent="0.2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</row>
    <row r="270" spans="1:25" ht="15.75" x14ac:dyDescent="0.2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</row>
    <row r="271" spans="1:25" ht="15.75" x14ac:dyDescent="0.2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</row>
    <row r="272" spans="1:25" ht="15.75" x14ac:dyDescent="0.2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</row>
    <row r="273" spans="1:25" ht="15.75" x14ac:dyDescent="0.2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</row>
    <row r="274" spans="1:25" ht="15.75" x14ac:dyDescent="0.2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</row>
    <row r="275" spans="1:25" ht="15.75" x14ac:dyDescent="0.2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</row>
    <row r="276" spans="1:25" ht="15.75" x14ac:dyDescent="0.2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</row>
    <row r="277" spans="1:25" ht="15.75" x14ac:dyDescent="0.2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</row>
    <row r="278" spans="1:25" ht="15.75" x14ac:dyDescent="0.2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</row>
    <row r="279" spans="1:25" ht="15.75" x14ac:dyDescent="0.2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</row>
    <row r="280" spans="1:25" ht="15.75" x14ac:dyDescent="0.2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</row>
    <row r="281" spans="1:25" ht="15.75" x14ac:dyDescent="0.2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</row>
    <row r="282" spans="1:25" ht="15.75" x14ac:dyDescent="0.2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</row>
    <row r="283" spans="1:25" ht="15.75" x14ac:dyDescent="0.2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</row>
    <row r="284" spans="1:25" ht="15.75" x14ac:dyDescent="0.2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</row>
    <row r="285" spans="1:25" ht="15.75" x14ac:dyDescent="0.2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</row>
    <row r="286" spans="1:25" ht="15.75" x14ac:dyDescent="0.2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</row>
    <row r="287" spans="1:25" ht="15.75" x14ac:dyDescent="0.2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</row>
    <row r="288" spans="1:25" ht="15.75" x14ac:dyDescent="0.2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</row>
    <row r="289" spans="1:25" ht="15.75" x14ac:dyDescent="0.2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</row>
    <row r="290" spans="1:25" ht="15.75" x14ac:dyDescent="0.2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</row>
    <row r="291" spans="1:25" ht="15.75" x14ac:dyDescent="0.2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</row>
    <row r="292" spans="1:25" ht="15.75" x14ac:dyDescent="0.2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</row>
    <row r="293" spans="1:25" ht="15.75" x14ac:dyDescent="0.2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</row>
    <row r="294" spans="1:25" ht="15.75" x14ac:dyDescent="0.2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</row>
    <row r="295" spans="1:25" ht="15.75" x14ac:dyDescent="0.2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</row>
    <row r="296" spans="1:25" ht="15.75" x14ac:dyDescent="0.2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</row>
    <row r="297" spans="1:25" ht="15.75" x14ac:dyDescent="0.2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</row>
    <row r="298" spans="1:25" ht="15.75" x14ac:dyDescent="0.2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</row>
    <row r="299" spans="1:25" ht="15.75" x14ac:dyDescent="0.2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</row>
    <row r="300" spans="1:25" ht="15.75" x14ac:dyDescent="0.2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</row>
    <row r="301" spans="1:25" ht="15.75" x14ac:dyDescent="0.2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</row>
    <row r="302" spans="1:25" ht="15.75" x14ac:dyDescent="0.2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</row>
    <row r="303" spans="1:25" ht="15.75" x14ac:dyDescent="0.2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</row>
    <row r="304" spans="1:25" ht="15.75" x14ac:dyDescent="0.2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</row>
    <row r="305" spans="1:25" ht="15.75" x14ac:dyDescent="0.2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</row>
    <row r="306" spans="1:25" ht="15.75" x14ac:dyDescent="0.2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</row>
    <row r="307" spans="1:25" ht="15.75" x14ac:dyDescent="0.2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</row>
    <row r="308" spans="1:25" ht="15.75" x14ac:dyDescent="0.2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</row>
    <row r="309" spans="1:25" ht="15.75" x14ac:dyDescent="0.2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</row>
    <row r="310" spans="1:25" ht="15.75" x14ac:dyDescent="0.2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</row>
    <row r="311" spans="1:25" ht="15.75" x14ac:dyDescent="0.2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</row>
    <row r="312" spans="1:25" ht="15.75" x14ac:dyDescent="0.2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</row>
    <row r="313" spans="1:25" ht="15.75" x14ac:dyDescent="0.2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</row>
    <row r="314" spans="1:25" ht="15.75" x14ac:dyDescent="0.2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</row>
    <row r="315" spans="1:25" ht="15.75" x14ac:dyDescent="0.2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</row>
    <row r="316" spans="1:25" ht="15.75" x14ac:dyDescent="0.2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</row>
    <row r="317" spans="1:25" ht="15.75" x14ac:dyDescent="0.2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ht="15.75" x14ac:dyDescent="0.2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15.75" x14ac:dyDescent="0.2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</row>
    <row r="320" spans="1:25" ht="15.75" x14ac:dyDescent="0.2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</row>
    <row r="321" spans="1:25" ht="15.75" x14ac:dyDescent="0.2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5" ht="15.75" x14ac:dyDescent="0.2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</row>
    <row r="323" spans="1:25" ht="15.75" x14ac:dyDescent="0.2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</row>
    <row r="324" spans="1:25" ht="15.75" x14ac:dyDescent="0.2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</row>
    <row r="325" spans="1:25" ht="15.75" x14ac:dyDescent="0.2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</row>
    <row r="326" spans="1:25" ht="15.75" x14ac:dyDescent="0.2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</row>
    <row r="327" spans="1:25" ht="15.75" x14ac:dyDescent="0.2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</row>
    <row r="328" spans="1:25" ht="15.75" x14ac:dyDescent="0.2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</row>
    <row r="329" spans="1:25" ht="15.75" x14ac:dyDescent="0.2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</row>
    <row r="330" spans="1:25" ht="15.75" x14ac:dyDescent="0.2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</row>
    <row r="331" spans="1:25" ht="15.75" x14ac:dyDescent="0.2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</row>
    <row r="332" spans="1:25" ht="15.75" x14ac:dyDescent="0.2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</row>
    <row r="333" spans="1:25" ht="15.75" x14ac:dyDescent="0.2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</row>
    <row r="334" spans="1:25" ht="15.75" x14ac:dyDescent="0.2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</row>
    <row r="335" spans="1:25" ht="15.75" x14ac:dyDescent="0.2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</row>
    <row r="336" spans="1:25" ht="15.75" x14ac:dyDescent="0.2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</row>
    <row r="337" spans="1:25" ht="15.75" x14ac:dyDescent="0.2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</row>
    <row r="338" spans="1:25" ht="15.75" x14ac:dyDescent="0.2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</row>
    <row r="339" spans="1:25" ht="15.75" x14ac:dyDescent="0.2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</row>
    <row r="340" spans="1:25" ht="15.75" x14ac:dyDescent="0.2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</row>
    <row r="341" spans="1:25" ht="15.75" x14ac:dyDescent="0.2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</row>
    <row r="342" spans="1:25" ht="15.75" x14ac:dyDescent="0.2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</row>
    <row r="343" spans="1:25" ht="15.75" x14ac:dyDescent="0.2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</row>
    <row r="344" spans="1:25" ht="15.75" x14ac:dyDescent="0.2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</row>
    <row r="345" spans="1:25" ht="15.75" x14ac:dyDescent="0.2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</row>
    <row r="346" spans="1:25" ht="15.75" x14ac:dyDescent="0.2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</row>
    <row r="347" spans="1:25" ht="15.75" x14ac:dyDescent="0.2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</row>
    <row r="348" spans="1:25" ht="15.75" x14ac:dyDescent="0.2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</row>
    <row r="349" spans="1:25" ht="15.75" x14ac:dyDescent="0.2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</row>
    <row r="350" spans="1:25" ht="15.75" x14ac:dyDescent="0.2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</row>
    <row r="351" spans="1:25" ht="15.75" x14ac:dyDescent="0.2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</row>
    <row r="352" spans="1:25" ht="15.75" x14ac:dyDescent="0.2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</row>
    <row r="353" spans="1:25" ht="15.75" x14ac:dyDescent="0.2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</row>
    <row r="354" spans="1:25" ht="15.75" x14ac:dyDescent="0.2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</row>
    <row r="355" spans="1:25" ht="15.75" x14ac:dyDescent="0.2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</row>
    <row r="356" spans="1:25" ht="15.75" x14ac:dyDescent="0.2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5" ht="15.75" x14ac:dyDescent="0.2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5" ht="15.75" x14ac:dyDescent="0.2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</row>
    <row r="359" spans="1:25" ht="15.75" x14ac:dyDescent="0.2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</row>
    <row r="360" spans="1:25" ht="15.75" x14ac:dyDescent="0.2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5" ht="15.75" x14ac:dyDescent="0.2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</row>
    <row r="362" spans="1:25" ht="15.75" x14ac:dyDescent="0.2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</row>
    <row r="363" spans="1:25" ht="15.75" x14ac:dyDescent="0.2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</row>
    <row r="364" spans="1:25" ht="15.75" x14ac:dyDescent="0.2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</row>
    <row r="365" spans="1:25" ht="15.75" x14ac:dyDescent="0.2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</row>
    <row r="366" spans="1:25" ht="15.75" x14ac:dyDescent="0.2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</row>
    <row r="367" spans="1:25" ht="15.75" x14ac:dyDescent="0.2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</row>
    <row r="368" spans="1:25" ht="15.75" x14ac:dyDescent="0.2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</row>
    <row r="369" spans="1:25" ht="15.75" x14ac:dyDescent="0.2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</row>
    <row r="370" spans="1:25" ht="15.75" x14ac:dyDescent="0.2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</row>
    <row r="371" spans="1:25" ht="15.75" x14ac:dyDescent="0.2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</row>
    <row r="372" spans="1:25" ht="15.75" x14ac:dyDescent="0.2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</row>
    <row r="373" spans="1:25" ht="15.75" x14ac:dyDescent="0.2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</row>
    <row r="374" spans="1:25" ht="15.75" x14ac:dyDescent="0.2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</row>
    <row r="375" spans="1:25" ht="15.75" x14ac:dyDescent="0.2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</row>
    <row r="376" spans="1:25" ht="15.75" x14ac:dyDescent="0.2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</row>
    <row r="377" spans="1:25" ht="15.75" x14ac:dyDescent="0.2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</row>
    <row r="378" spans="1:25" ht="15.75" x14ac:dyDescent="0.2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</row>
    <row r="379" spans="1:25" ht="15.75" x14ac:dyDescent="0.2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</row>
    <row r="380" spans="1:25" ht="15.75" x14ac:dyDescent="0.2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</row>
    <row r="381" spans="1:25" ht="15.75" x14ac:dyDescent="0.2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</row>
    <row r="382" spans="1:25" ht="15.75" x14ac:dyDescent="0.2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</row>
    <row r="383" spans="1:25" ht="15.75" x14ac:dyDescent="0.2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</row>
    <row r="384" spans="1:25" ht="15.75" x14ac:dyDescent="0.2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</row>
    <row r="385" spans="1:25" ht="15.75" x14ac:dyDescent="0.2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</row>
    <row r="386" spans="1:25" ht="15.75" x14ac:dyDescent="0.2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</row>
    <row r="387" spans="1:25" ht="15.75" x14ac:dyDescent="0.2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</row>
    <row r="388" spans="1:25" ht="15.75" x14ac:dyDescent="0.2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</row>
    <row r="389" spans="1:25" ht="15.75" x14ac:dyDescent="0.2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</row>
    <row r="390" spans="1:25" ht="15.75" x14ac:dyDescent="0.2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</row>
    <row r="391" spans="1:25" ht="15.75" x14ac:dyDescent="0.2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</row>
    <row r="392" spans="1:25" ht="15.75" x14ac:dyDescent="0.2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</row>
    <row r="393" spans="1:25" ht="15.75" x14ac:dyDescent="0.2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</row>
    <row r="394" spans="1:25" ht="15.75" x14ac:dyDescent="0.2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</row>
    <row r="395" spans="1:25" ht="15.75" x14ac:dyDescent="0.2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</row>
    <row r="396" spans="1:25" ht="15.75" x14ac:dyDescent="0.2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</row>
    <row r="397" spans="1:25" ht="15.75" x14ac:dyDescent="0.2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</row>
    <row r="398" spans="1:25" ht="15.75" x14ac:dyDescent="0.2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</row>
    <row r="399" spans="1:25" ht="15.75" x14ac:dyDescent="0.2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</row>
    <row r="400" spans="1:25" ht="15.75" x14ac:dyDescent="0.2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</row>
    <row r="401" spans="1:25" ht="15.75" x14ac:dyDescent="0.2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</row>
    <row r="402" spans="1:25" ht="15.75" x14ac:dyDescent="0.2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</row>
    <row r="403" spans="1:25" ht="15.75" x14ac:dyDescent="0.2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</row>
    <row r="404" spans="1:25" ht="15.75" x14ac:dyDescent="0.2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</row>
    <row r="405" spans="1:25" ht="15.75" x14ac:dyDescent="0.2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</row>
    <row r="406" spans="1:25" ht="15.75" x14ac:dyDescent="0.2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</row>
    <row r="407" spans="1:25" ht="15.75" x14ac:dyDescent="0.2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</row>
    <row r="408" spans="1:25" ht="15.75" x14ac:dyDescent="0.2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</row>
    <row r="409" spans="1:25" ht="15.75" x14ac:dyDescent="0.2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</row>
    <row r="410" spans="1:25" ht="15.75" x14ac:dyDescent="0.2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</row>
    <row r="411" spans="1:25" ht="15.75" x14ac:dyDescent="0.2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</row>
    <row r="412" spans="1:25" ht="15.75" x14ac:dyDescent="0.2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</row>
    <row r="413" spans="1:25" ht="15.75" x14ac:dyDescent="0.2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</row>
    <row r="414" spans="1:25" ht="15.75" x14ac:dyDescent="0.2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</row>
    <row r="415" spans="1:25" ht="15.75" x14ac:dyDescent="0.2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</row>
    <row r="416" spans="1:25" ht="15.75" x14ac:dyDescent="0.2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</row>
    <row r="417" spans="1:25" ht="15.75" x14ac:dyDescent="0.2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</row>
    <row r="418" spans="1:25" ht="15.75" x14ac:dyDescent="0.2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</row>
    <row r="419" spans="1:25" ht="15.75" x14ac:dyDescent="0.2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</row>
    <row r="420" spans="1:25" ht="15.75" x14ac:dyDescent="0.2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</row>
    <row r="421" spans="1:25" ht="15.75" x14ac:dyDescent="0.2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</row>
    <row r="422" spans="1:25" ht="15.75" x14ac:dyDescent="0.2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</row>
    <row r="423" spans="1:25" ht="15.75" x14ac:dyDescent="0.2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</row>
    <row r="424" spans="1:25" ht="15.75" x14ac:dyDescent="0.2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</row>
    <row r="425" spans="1:25" ht="15.75" x14ac:dyDescent="0.2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</row>
    <row r="426" spans="1:25" ht="15.75" x14ac:dyDescent="0.2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</row>
    <row r="427" spans="1:25" ht="15.75" x14ac:dyDescent="0.2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</row>
    <row r="428" spans="1:25" ht="15.75" x14ac:dyDescent="0.2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</row>
    <row r="429" spans="1:25" ht="15.75" x14ac:dyDescent="0.2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</row>
    <row r="430" spans="1:25" ht="15.75" x14ac:dyDescent="0.2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</row>
    <row r="431" spans="1:25" ht="15.75" x14ac:dyDescent="0.2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</row>
    <row r="432" spans="1:25" ht="15.75" x14ac:dyDescent="0.2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</row>
    <row r="433" spans="1:25" ht="15.75" x14ac:dyDescent="0.2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</row>
    <row r="434" spans="1:25" ht="15.75" x14ac:dyDescent="0.2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</row>
    <row r="435" spans="1:25" ht="15.75" x14ac:dyDescent="0.2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</row>
    <row r="436" spans="1:25" ht="15.75" x14ac:dyDescent="0.2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</row>
    <row r="437" spans="1:25" ht="15.75" x14ac:dyDescent="0.2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</row>
    <row r="438" spans="1:25" ht="15.75" x14ac:dyDescent="0.2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</row>
    <row r="439" spans="1:25" ht="15.75" x14ac:dyDescent="0.2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</row>
    <row r="440" spans="1:25" ht="15.75" x14ac:dyDescent="0.2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</row>
    <row r="441" spans="1:25" ht="15.75" x14ac:dyDescent="0.2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</row>
    <row r="442" spans="1:25" ht="15.75" x14ac:dyDescent="0.2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</row>
    <row r="443" spans="1:25" ht="15.75" x14ac:dyDescent="0.2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</row>
    <row r="444" spans="1:25" ht="15.75" x14ac:dyDescent="0.2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</row>
    <row r="445" spans="1:25" ht="15.75" x14ac:dyDescent="0.2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</row>
    <row r="446" spans="1:25" ht="15.75" x14ac:dyDescent="0.2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</row>
    <row r="447" spans="1:25" ht="15.75" x14ac:dyDescent="0.2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</row>
    <row r="448" spans="1:25" ht="15.75" x14ac:dyDescent="0.2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</row>
    <row r="449" spans="1:25" ht="15.75" x14ac:dyDescent="0.2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</row>
    <row r="450" spans="1:25" ht="15.75" x14ac:dyDescent="0.2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</row>
    <row r="451" spans="1:25" ht="15.75" x14ac:dyDescent="0.2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</row>
    <row r="452" spans="1:25" ht="15.75" x14ac:dyDescent="0.2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</row>
    <row r="453" spans="1:25" ht="15.75" x14ac:dyDescent="0.2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</row>
    <row r="454" spans="1:25" ht="15.75" x14ac:dyDescent="0.2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</row>
    <row r="455" spans="1:25" ht="15.75" x14ac:dyDescent="0.2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</row>
    <row r="456" spans="1:25" ht="15.75" x14ac:dyDescent="0.2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</row>
    <row r="457" spans="1:25" ht="15.75" x14ac:dyDescent="0.2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</row>
    <row r="458" spans="1:25" ht="15.75" x14ac:dyDescent="0.2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</row>
    <row r="459" spans="1:25" ht="15.75" x14ac:dyDescent="0.2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</row>
    <row r="460" spans="1:25" ht="15.75" x14ac:dyDescent="0.2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</row>
    <row r="461" spans="1:25" ht="15.75" x14ac:dyDescent="0.2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</row>
    <row r="462" spans="1:25" ht="15.75" x14ac:dyDescent="0.2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</row>
    <row r="463" spans="1:25" ht="15.75" x14ac:dyDescent="0.2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</row>
    <row r="464" spans="1:25" ht="15.75" x14ac:dyDescent="0.2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</row>
    <row r="465" spans="1:25" ht="15.75" x14ac:dyDescent="0.2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</row>
    <row r="466" spans="1:25" ht="15.75" x14ac:dyDescent="0.2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</row>
    <row r="467" spans="1:25" ht="15.75" x14ac:dyDescent="0.2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</row>
    <row r="468" spans="1:25" ht="15.75" x14ac:dyDescent="0.2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</row>
    <row r="469" spans="1:25" ht="15.75" x14ac:dyDescent="0.2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</row>
    <row r="470" spans="1:25" ht="15.75" x14ac:dyDescent="0.2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</row>
    <row r="471" spans="1:25" ht="15.75" x14ac:dyDescent="0.2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</row>
    <row r="472" spans="1:25" ht="15.75" x14ac:dyDescent="0.2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</row>
    <row r="473" spans="1:25" ht="15.75" x14ac:dyDescent="0.2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</row>
    <row r="474" spans="1:25" ht="15.75" x14ac:dyDescent="0.2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</row>
    <row r="475" spans="1:25" ht="15.75" x14ac:dyDescent="0.2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</row>
    <row r="476" spans="1:25" ht="15.75" x14ac:dyDescent="0.2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</row>
    <row r="477" spans="1:25" ht="15.75" x14ac:dyDescent="0.2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</row>
    <row r="478" spans="1:25" ht="15.75" x14ac:dyDescent="0.2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</row>
    <row r="479" spans="1:25" ht="15.75" x14ac:dyDescent="0.2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</row>
    <row r="480" spans="1:25" ht="15.75" x14ac:dyDescent="0.2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</row>
    <row r="481" spans="1:25" ht="15.75" x14ac:dyDescent="0.2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</row>
    <row r="482" spans="1:25" ht="15.75" x14ac:dyDescent="0.2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</row>
    <row r="483" spans="1:25" ht="15.75" x14ac:dyDescent="0.2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</row>
    <row r="484" spans="1:25" ht="15.75" x14ac:dyDescent="0.2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</row>
    <row r="485" spans="1:25" ht="15.75" x14ac:dyDescent="0.2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</row>
    <row r="486" spans="1:25" ht="15.75" x14ac:dyDescent="0.2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</row>
    <row r="487" spans="1:25" ht="15.75" x14ac:dyDescent="0.2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</row>
    <row r="488" spans="1:25" ht="15.75" x14ac:dyDescent="0.2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</row>
    <row r="489" spans="1:25" ht="15.75" x14ac:dyDescent="0.2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</row>
    <row r="490" spans="1:25" ht="15.75" x14ac:dyDescent="0.2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</row>
    <row r="491" spans="1:25" ht="15.75" x14ac:dyDescent="0.2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</row>
    <row r="492" spans="1:25" ht="15.75" x14ac:dyDescent="0.2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</row>
    <row r="493" spans="1:25" ht="15.75" x14ac:dyDescent="0.2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</row>
    <row r="494" spans="1:25" ht="15.75" x14ac:dyDescent="0.2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</row>
    <row r="495" spans="1:25" ht="15.75" x14ac:dyDescent="0.2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</row>
    <row r="496" spans="1:25" ht="15.75" x14ac:dyDescent="0.2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</row>
    <row r="497" spans="1:25" ht="15.75" x14ac:dyDescent="0.2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</row>
    <row r="498" spans="1:25" ht="15.75" x14ac:dyDescent="0.2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</row>
    <row r="499" spans="1:25" ht="15.75" x14ac:dyDescent="0.2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</row>
    <row r="500" spans="1:25" ht="15.75" x14ac:dyDescent="0.2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</row>
    <row r="501" spans="1:25" ht="15.75" x14ac:dyDescent="0.2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</row>
    <row r="502" spans="1:25" ht="15.75" x14ac:dyDescent="0.2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</row>
    <row r="503" spans="1:25" ht="15.75" x14ac:dyDescent="0.2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</row>
    <row r="504" spans="1:25" ht="15.75" x14ac:dyDescent="0.2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</row>
    <row r="505" spans="1:25" ht="15.75" x14ac:dyDescent="0.2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</row>
    <row r="506" spans="1:25" ht="15.75" x14ac:dyDescent="0.2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</row>
    <row r="507" spans="1:25" ht="15.75" x14ac:dyDescent="0.2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</row>
    <row r="508" spans="1:25" ht="15.75" x14ac:dyDescent="0.2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</row>
    <row r="509" spans="1:25" ht="15.75" x14ac:dyDescent="0.2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</row>
    <row r="510" spans="1:25" ht="15.75" x14ac:dyDescent="0.2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</row>
    <row r="511" spans="1:25" ht="15.75" x14ac:dyDescent="0.2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</row>
    <row r="512" spans="1:25" ht="15.75" x14ac:dyDescent="0.2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</row>
    <row r="513" spans="1:25" ht="15.75" x14ac:dyDescent="0.2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</row>
    <row r="514" spans="1:25" ht="15.75" x14ac:dyDescent="0.2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</row>
    <row r="515" spans="1:25" ht="15.75" x14ac:dyDescent="0.2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</row>
    <row r="516" spans="1:25" ht="15.75" x14ac:dyDescent="0.2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</row>
    <row r="517" spans="1:25" ht="15.75" x14ac:dyDescent="0.2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</row>
    <row r="518" spans="1:25" ht="15.75" x14ac:dyDescent="0.2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</row>
    <row r="519" spans="1:25" ht="15.75" x14ac:dyDescent="0.2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</row>
    <row r="520" spans="1:25" ht="15.75" x14ac:dyDescent="0.2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</row>
    <row r="521" spans="1:25" ht="15.75" x14ac:dyDescent="0.2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</row>
    <row r="522" spans="1:25" ht="15.75" x14ac:dyDescent="0.2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</row>
    <row r="523" spans="1:25" ht="15.75" x14ac:dyDescent="0.2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</row>
    <row r="524" spans="1:25" ht="15.75" x14ac:dyDescent="0.2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</row>
    <row r="525" spans="1:25" ht="15.75" x14ac:dyDescent="0.2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</row>
    <row r="526" spans="1:25" ht="15.75" x14ac:dyDescent="0.2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</row>
    <row r="527" spans="1:25" ht="15.75" x14ac:dyDescent="0.2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</row>
    <row r="528" spans="1:25" ht="15.75" x14ac:dyDescent="0.2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</row>
    <row r="529" spans="1:25" ht="15.75" x14ac:dyDescent="0.2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</row>
    <row r="530" spans="1:25" ht="15.75" x14ac:dyDescent="0.2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</row>
    <row r="531" spans="1:25" ht="15.75" x14ac:dyDescent="0.2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</row>
    <row r="532" spans="1:25" ht="15.75" x14ac:dyDescent="0.2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</row>
    <row r="533" spans="1:25" ht="15.75" x14ac:dyDescent="0.2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</row>
    <row r="534" spans="1:25" ht="15.75" x14ac:dyDescent="0.2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</row>
    <row r="535" spans="1:25" ht="15.75" x14ac:dyDescent="0.2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</row>
    <row r="536" spans="1:25" ht="15.75" x14ac:dyDescent="0.2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</row>
    <row r="537" spans="1:25" ht="15.75" x14ac:dyDescent="0.2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</row>
    <row r="538" spans="1:25" ht="15.75" x14ac:dyDescent="0.2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</row>
    <row r="539" spans="1:25" ht="15.75" x14ac:dyDescent="0.2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</row>
    <row r="540" spans="1:25" ht="15.75" x14ac:dyDescent="0.2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</row>
    <row r="541" spans="1:25" ht="15.75" x14ac:dyDescent="0.2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</row>
    <row r="542" spans="1:25" ht="15.75" x14ac:dyDescent="0.2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</row>
    <row r="543" spans="1:25" ht="15.75" x14ac:dyDescent="0.2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</row>
    <row r="544" spans="1:25" ht="15.75" x14ac:dyDescent="0.2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</row>
    <row r="545" spans="1:25" ht="15.75" x14ac:dyDescent="0.2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</row>
    <row r="546" spans="1:25" ht="15.75" x14ac:dyDescent="0.2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</row>
    <row r="547" spans="1:25" ht="15.75" x14ac:dyDescent="0.2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</row>
    <row r="548" spans="1:25" ht="15.75" x14ac:dyDescent="0.2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</row>
    <row r="549" spans="1:25" ht="15.75" x14ac:dyDescent="0.2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</row>
    <row r="550" spans="1:25" ht="15.75" x14ac:dyDescent="0.2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</row>
    <row r="551" spans="1:25" ht="15.75" x14ac:dyDescent="0.2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</row>
    <row r="552" spans="1:25" ht="15.75" x14ac:dyDescent="0.2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</row>
    <row r="553" spans="1:25" ht="15.75" x14ac:dyDescent="0.2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</row>
    <row r="554" spans="1:25" ht="15.75" x14ac:dyDescent="0.2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</row>
    <row r="555" spans="1:25" ht="15.75" x14ac:dyDescent="0.2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</row>
    <row r="556" spans="1:25" ht="15.75" x14ac:dyDescent="0.2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</row>
    <row r="557" spans="1:25" ht="15.75" x14ac:dyDescent="0.2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</row>
    <row r="558" spans="1:25" ht="15.75" x14ac:dyDescent="0.2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</row>
    <row r="559" spans="1:25" ht="15.75" x14ac:dyDescent="0.2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</row>
    <row r="560" spans="1:25" ht="15.75" x14ac:dyDescent="0.2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</row>
    <row r="561" spans="1:25" ht="15.75" x14ac:dyDescent="0.2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</row>
    <row r="562" spans="1:25" ht="15.75" x14ac:dyDescent="0.2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</row>
    <row r="563" spans="1:25" ht="15.75" x14ac:dyDescent="0.2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</row>
    <row r="564" spans="1:25" ht="15.75" x14ac:dyDescent="0.2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</row>
    <row r="565" spans="1:25" ht="15.75" x14ac:dyDescent="0.2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</row>
    <row r="566" spans="1:25" ht="15.75" x14ac:dyDescent="0.2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</row>
    <row r="567" spans="1:25" ht="15.75" x14ac:dyDescent="0.2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</row>
    <row r="568" spans="1:25" ht="15.75" x14ac:dyDescent="0.2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</row>
    <row r="569" spans="1:25" ht="15.75" x14ac:dyDescent="0.2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</row>
    <row r="570" spans="1:25" ht="15.75" x14ac:dyDescent="0.2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</row>
    <row r="571" spans="1:25" ht="15.75" x14ac:dyDescent="0.2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</row>
    <row r="572" spans="1:25" ht="15.75" x14ac:dyDescent="0.2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</row>
    <row r="573" spans="1:25" ht="15.75" x14ac:dyDescent="0.2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</row>
    <row r="574" spans="1:25" ht="15.75" x14ac:dyDescent="0.2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</row>
    <row r="575" spans="1:25" ht="15.75" x14ac:dyDescent="0.2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</row>
    <row r="576" spans="1:25" ht="15.75" x14ac:dyDescent="0.2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</row>
    <row r="577" spans="1:25" ht="15.75" x14ac:dyDescent="0.2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</row>
    <row r="578" spans="1:25" ht="15.75" x14ac:dyDescent="0.2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</row>
    <row r="579" spans="1:25" ht="15.75" x14ac:dyDescent="0.2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</row>
    <row r="580" spans="1:25" ht="15.75" x14ac:dyDescent="0.2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</row>
    <row r="581" spans="1:25" ht="15.75" x14ac:dyDescent="0.2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</row>
    <row r="582" spans="1:25" ht="15.75" x14ac:dyDescent="0.2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</row>
    <row r="583" spans="1:25" ht="15.75" x14ac:dyDescent="0.2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</row>
    <row r="584" spans="1:25" ht="15.75" x14ac:dyDescent="0.2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</row>
    <row r="585" spans="1:25" ht="15.75" x14ac:dyDescent="0.2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</row>
    <row r="586" spans="1:25" ht="15.75" x14ac:dyDescent="0.2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</row>
    <row r="587" spans="1:25" ht="15.75" x14ac:dyDescent="0.2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</row>
    <row r="588" spans="1:25" ht="15.75" x14ac:dyDescent="0.2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</row>
    <row r="589" spans="1:25" ht="15.75" x14ac:dyDescent="0.2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</row>
    <row r="590" spans="1:25" ht="15.75" x14ac:dyDescent="0.2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</row>
    <row r="591" spans="1:25" ht="15.75" x14ac:dyDescent="0.2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</row>
    <row r="592" spans="1:25" ht="15.75" x14ac:dyDescent="0.2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</row>
    <row r="593" spans="1:25" ht="15.75" x14ac:dyDescent="0.2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</row>
    <row r="594" spans="1:25" ht="15.75" x14ac:dyDescent="0.2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</row>
    <row r="595" spans="1:25" ht="15.75" x14ac:dyDescent="0.2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</row>
    <row r="596" spans="1:25" ht="15.75" x14ac:dyDescent="0.2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</row>
    <row r="597" spans="1:25" ht="15.75" x14ac:dyDescent="0.2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</row>
    <row r="598" spans="1:25" ht="15.75" x14ac:dyDescent="0.2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</row>
    <row r="599" spans="1:25" ht="15.75" x14ac:dyDescent="0.2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</row>
    <row r="600" spans="1:25" ht="15.75" x14ac:dyDescent="0.2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</row>
    <row r="601" spans="1:25" ht="15.75" x14ac:dyDescent="0.2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</row>
    <row r="602" spans="1:25" ht="15.75" x14ac:dyDescent="0.2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</row>
    <row r="603" spans="1:25" ht="15.75" x14ac:dyDescent="0.2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</row>
    <row r="604" spans="1:25" ht="15.75" x14ac:dyDescent="0.2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</row>
    <row r="605" spans="1:25" ht="15.75" x14ac:dyDescent="0.2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</row>
    <row r="606" spans="1:25" ht="15.75" x14ac:dyDescent="0.2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</row>
    <row r="607" spans="1:25" ht="15.75" x14ac:dyDescent="0.2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</row>
    <row r="608" spans="1:25" ht="15.75" x14ac:dyDescent="0.2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</row>
    <row r="609" spans="1:25" ht="15.75" x14ac:dyDescent="0.2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</row>
    <row r="610" spans="1:25" ht="15.75" x14ac:dyDescent="0.2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</row>
    <row r="611" spans="1:25" ht="15.75" x14ac:dyDescent="0.2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</row>
    <row r="612" spans="1:25" ht="15.75" x14ac:dyDescent="0.2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</row>
    <row r="613" spans="1:25" ht="15.75" x14ac:dyDescent="0.2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</row>
    <row r="614" spans="1:25" ht="15.75" x14ac:dyDescent="0.2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</row>
    <row r="615" spans="1:25" ht="15.75" x14ac:dyDescent="0.2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</row>
    <row r="616" spans="1:25" ht="15.75" x14ac:dyDescent="0.2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</row>
    <row r="617" spans="1:25" ht="15.75" x14ac:dyDescent="0.2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</row>
    <row r="618" spans="1:25" ht="15.75" x14ac:dyDescent="0.2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</row>
    <row r="619" spans="1:25" ht="15.75" x14ac:dyDescent="0.2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</row>
    <row r="620" spans="1:25" ht="15.75" x14ac:dyDescent="0.2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</row>
    <row r="621" spans="1:25" ht="15.75" x14ac:dyDescent="0.2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</row>
    <row r="622" spans="1:25" ht="15.75" x14ac:dyDescent="0.2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</row>
    <row r="623" spans="1:25" ht="15.75" x14ac:dyDescent="0.2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</row>
    <row r="624" spans="1:25" ht="15.75" x14ac:dyDescent="0.2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</row>
    <row r="625" spans="1:25" ht="15.75" x14ac:dyDescent="0.2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</row>
    <row r="626" spans="1:25" ht="15.75" x14ac:dyDescent="0.2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</row>
    <row r="627" spans="1:25" ht="15.75" x14ac:dyDescent="0.2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</row>
    <row r="628" spans="1:25" ht="15.75" x14ac:dyDescent="0.2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</row>
    <row r="629" spans="1:25" ht="15.75" x14ac:dyDescent="0.2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</row>
    <row r="630" spans="1:25" ht="15.75" x14ac:dyDescent="0.2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</row>
    <row r="631" spans="1:25" ht="15.75" x14ac:dyDescent="0.2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</row>
    <row r="632" spans="1:25" ht="15.75" x14ac:dyDescent="0.2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</row>
    <row r="633" spans="1:25" ht="15.75" x14ac:dyDescent="0.2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</row>
    <row r="634" spans="1:25" ht="15.75" x14ac:dyDescent="0.2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</row>
    <row r="635" spans="1:25" ht="15.75" x14ac:dyDescent="0.2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</row>
    <row r="636" spans="1:25" ht="15.75" x14ac:dyDescent="0.2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</row>
    <row r="637" spans="1:25" ht="15.75" x14ac:dyDescent="0.2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</row>
    <row r="638" spans="1:25" ht="15.75" x14ac:dyDescent="0.2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</row>
    <row r="639" spans="1:25" ht="15.75" x14ac:dyDescent="0.2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</row>
    <row r="640" spans="1:25" ht="15.75" x14ac:dyDescent="0.2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</row>
    <row r="641" spans="1:25" ht="15.75" x14ac:dyDescent="0.2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</row>
    <row r="642" spans="1:25" ht="15.75" x14ac:dyDescent="0.2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</row>
    <row r="643" spans="1:25" ht="15.75" x14ac:dyDescent="0.2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</row>
    <row r="644" spans="1:25" ht="15.75" x14ac:dyDescent="0.2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</row>
    <row r="645" spans="1:25" ht="15.75" x14ac:dyDescent="0.2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</row>
    <row r="646" spans="1:25" ht="15.75" x14ac:dyDescent="0.2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</row>
    <row r="647" spans="1:25" ht="15.75" x14ac:dyDescent="0.2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</row>
    <row r="648" spans="1:25" ht="15.75" x14ac:dyDescent="0.2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</row>
    <row r="649" spans="1:25" ht="15.75" x14ac:dyDescent="0.2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</row>
    <row r="650" spans="1:25" ht="15.75" x14ac:dyDescent="0.2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</row>
    <row r="651" spans="1:25" ht="15.75" x14ac:dyDescent="0.2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</row>
    <row r="652" spans="1:25" ht="15.75" x14ac:dyDescent="0.2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</row>
    <row r="653" spans="1:25" ht="15.75" x14ac:dyDescent="0.2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</row>
    <row r="654" spans="1:25" ht="15.75" x14ac:dyDescent="0.2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</row>
    <row r="655" spans="1:25" ht="15.75" x14ac:dyDescent="0.2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</row>
    <row r="656" spans="1:25" ht="15.75" x14ac:dyDescent="0.2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</row>
    <row r="657" spans="1:25" ht="15.75" x14ac:dyDescent="0.2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</row>
    <row r="658" spans="1:25" ht="15.75" x14ac:dyDescent="0.2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</row>
    <row r="659" spans="1:25" ht="15.75" x14ac:dyDescent="0.2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</row>
    <row r="660" spans="1:25" ht="15.75" x14ac:dyDescent="0.2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</row>
    <row r="661" spans="1:25" ht="15.75" x14ac:dyDescent="0.2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</row>
    <row r="662" spans="1:25" ht="15.75" x14ac:dyDescent="0.2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</row>
    <row r="663" spans="1:25" ht="15.75" x14ac:dyDescent="0.2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</row>
    <row r="664" spans="1:25" ht="15.75" x14ac:dyDescent="0.2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</row>
    <row r="665" spans="1:25" ht="15.75" x14ac:dyDescent="0.2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</row>
    <row r="666" spans="1:25" ht="15.75" x14ac:dyDescent="0.2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</row>
    <row r="667" spans="1:25" ht="15.75" x14ac:dyDescent="0.2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</row>
    <row r="668" spans="1:25" ht="15.75" x14ac:dyDescent="0.2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</row>
    <row r="669" spans="1:25" ht="15.75" x14ac:dyDescent="0.2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</row>
    <row r="670" spans="1:25" ht="15.75" x14ac:dyDescent="0.2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</row>
    <row r="671" spans="1:25" ht="15.75" x14ac:dyDescent="0.2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</row>
    <row r="672" spans="1:25" ht="15.75" x14ac:dyDescent="0.2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</row>
    <row r="673" spans="1:25" ht="15.75" x14ac:dyDescent="0.2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</row>
    <row r="674" spans="1:25" ht="15.75" x14ac:dyDescent="0.2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</row>
    <row r="675" spans="1:25" ht="15.75" x14ac:dyDescent="0.2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</row>
    <row r="676" spans="1:25" ht="15.75" x14ac:dyDescent="0.2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</row>
    <row r="677" spans="1:25" ht="15.75" x14ac:dyDescent="0.2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</row>
    <row r="678" spans="1:25" ht="15.75" x14ac:dyDescent="0.2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</row>
    <row r="679" spans="1:25" ht="15.75" x14ac:dyDescent="0.2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</row>
    <row r="680" spans="1:25" ht="15.75" x14ac:dyDescent="0.2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</row>
    <row r="681" spans="1:25" ht="15.75" x14ac:dyDescent="0.2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</row>
    <row r="682" spans="1:25" ht="15.75" x14ac:dyDescent="0.2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</row>
    <row r="683" spans="1:25" ht="15.75" x14ac:dyDescent="0.2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</row>
    <row r="684" spans="1:25" ht="15.75" x14ac:dyDescent="0.2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</row>
    <row r="685" spans="1:25" ht="15.75" x14ac:dyDescent="0.2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</row>
    <row r="686" spans="1:25" ht="15.75" x14ac:dyDescent="0.2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</row>
    <row r="687" spans="1:25" ht="15.75" x14ac:dyDescent="0.2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</row>
    <row r="688" spans="1:25" ht="15.75" x14ac:dyDescent="0.2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</row>
    <row r="689" spans="1:25" ht="15.75" x14ac:dyDescent="0.2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</row>
    <row r="690" spans="1:25" ht="15.75" x14ac:dyDescent="0.2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</row>
    <row r="691" spans="1:25" ht="15.75" x14ac:dyDescent="0.2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</row>
    <row r="692" spans="1:25" ht="15.75" x14ac:dyDescent="0.2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</row>
    <row r="693" spans="1:25" ht="15.75" x14ac:dyDescent="0.2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</row>
    <row r="694" spans="1:25" ht="15.75" x14ac:dyDescent="0.2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</row>
    <row r="695" spans="1:25" ht="15.75" x14ac:dyDescent="0.2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</row>
    <row r="696" spans="1:25" ht="15.75" x14ac:dyDescent="0.2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</row>
    <row r="697" spans="1:25" ht="15.75" x14ac:dyDescent="0.2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</row>
    <row r="698" spans="1:25" ht="15.75" x14ac:dyDescent="0.2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</row>
    <row r="699" spans="1:25" ht="15.75" x14ac:dyDescent="0.2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</row>
    <row r="700" spans="1:25" ht="15.75" x14ac:dyDescent="0.2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</row>
    <row r="701" spans="1:25" ht="15.75" x14ac:dyDescent="0.2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</row>
    <row r="702" spans="1:25" ht="15.75" x14ac:dyDescent="0.2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</row>
    <row r="703" spans="1:25" ht="15.75" x14ac:dyDescent="0.2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</row>
    <row r="704" spans="1:25" ht="15.75" x14ac:dyDescent="0.2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</row>
    <row r="705" spans="1:25" ht="15.75" x14ac:dyDescent="0.2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</row>
    <row r="706" spans="1:25" ht="15.75" x14ac:dyDescent="0.2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</row>
    <row r="707" spans="1:25" ht="15.75" x14ac:dyDescent="0.2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</row>
    <row r="708" spans="1:25" ht="15.75" x14ac:dyDescent="0.2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</row>
    <row r="709" spans="1:25" ht="15.75" x14ac:dyDescent="0.2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</row>
    <row r="710" spans="1:25" ht="15.75" x14ac:dyDescent="0.2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</row>
    <row r="711" spans="1:25" ht="15.75" x14ac:dyDescent="0.2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</row>
    <row r="712" spans="1:25" ht="15.75" x14ac:dyDescent="0.2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</row>
    <row r="713" spans="1:25" ht="15.75" x14ac:dyDescent="0.2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</row>
    <row r="714" spans="1:25" ht="15.75" x14ac:dyDescent="0.2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</row>
    <row r="715" spans="1:25" ht="15.75" x14ac:dyDescent="0.2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</row>
    <row r="716" spans="1:25" ht="15.75" x14ac:dyDescent="0.2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</row>
    <row r="717" spans="1:25" ht="15.75" x14ac:dyDescent="0.2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</row>
    <row r="718" spans="1:25" ht="15.75" x14ac:dyDescent="0.2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</row>
    <row r="719" spans="1:25" ht="15.75" x14ac:dyDescent="0.2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</row>
    <row r="720" spans="1:25" ht="15.75" x14ac:dyDescent="0.2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</row>
    <row r="721" spans="1:25" ht="15.75" x14ac:dyDescent="0.2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</row>
    <row r="722" spans="1:25" ht="15.75" x14ac:dyDescent="0.2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</row>
    <row r="723" spans="1:25" ht="15.75" x14ac:dyDescent="0.2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</row>
    <row r="724" spans="1:25" ht="15.75" x14ac:dyDescent="0.2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</row>
    <row r="725" spans="1:25" ht="15.75" x14ac:dyDescent="0.2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</row>
    <row r="726" spans="1:25" ht="15.75" x14ac:dyDescent="0.2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</row>
    <row r="727" spans="1:25" ht="15.75" x14ac:dyDescent="0.2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</row>
    <row r="728" spans="1:25" ht="15.75" x14ac:dyDescent="0.2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</row>
    <row r="729" spans="1:25" ht="15.75" x14ac:dyDescent="0.2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</row>
    <row r="730" spans="1:25" ht="15.75" x14ac:dyDescent="0.2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</row>
    <row r="731" spans="1:25" ht="15.75" x14ac:dyDescent="0.2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</row>
    <row r="732" spans="1:25" ht="15.75" x14ac:dyDescent="0.2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</row>
    <row r="733" spans="1:25" ht="15.75" x14ac:dyDescent="0.2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</row>
    <row r="734" spans="1:25" ht="15.75" x14ac:dyDescent="0.2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</row>
    <row r="735" spans="1:25" ht="15.75" x14ac:dyDescent="0.2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</row>
    <row r="736" spans="1:25" ht="15.75" x14ac:dyDescent="0.2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</row>
    <row r="737" spans="1:25" ht="15.75" x14ac:dyDescent="0.2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</row>
    <row r="738" spans="1:25" ht="15.75" x14ac:dyDescent="0.2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</row>
    <row r="739" spans="1:25" ht="15.75" x14ac:dyDescent="0.2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</row>
    <row r="740" spans="1:25" ht="15.75" x14ac:dyDescent="0.2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</row>
    <row r="741" spans="1:25" ht="15.75" x14ac:dyDescent="0.2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</row>
    <row r="742" spans="1:25" ht="15.75" x14ac:dyDescent="0.2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</row>
    <row r="743" spans="1:25" ht="15.75" x14ac:dyDescent="0.2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</row>
    <row r="744" spans="1:25" ht="15.75" x14ac:dyDescent="0.2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</row>
    <row r="745" spans="1:25" ht="15.75" x14ac:dyDescent="0.2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</row>
    <row r="746" spans="1:25" ht="15.75" x14ac:dyDescent="0.2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</row>
    <row r="747" spans="1:25" ht="15.75" x14ac:dyDescent="0.2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</row>
    <row r="748" spans="1:25" ht="15.75" x14ac:dyDescent="0.2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</row>
    <row r="749" spans="1:25" ht="15.75" x14ac:dyDescent="0.2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</row>
    <row r="750" spans="1:25" ht="15.75" x14ac:dyDescent="0.2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</row>
    <row r="751" spans="1:25" ht="15.75" x14ac:dyDescent="0.2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</row>
    <row r="752" spans="1:25" ht="15.75" x14ac:dyDescent="0.2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</row>
    <row r="753" spans="1:25" ht="15.75" x14ac:dyDescent="0.2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</row>
    <row r="754" spans="1:25" ht="15.75" x14ac:dyDescent="0.2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</row>
    <row r="755" spans="1:25" ht="15.75" x14ac:dyDescent="0.2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</row>
    <row r="756" spans="1:25" ht="15.75" x14ac:dyDescent="0.2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</row>
    <row r="757" spans="1:25" ht="15.75" x14ac:dyDescent="0.2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</row>
    <row r="758" spans="1:25" ht="15.75" x14ac:dyDescent="0.2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</row>
    <row r="759" spans="1:25" ht="15.75" x14ac:dyDescent="0.2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</row>
    <row r="760" spans="1:25" ht="15.75" x14ac:dyDescent="0.2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</row>
    <row r="761" spans="1:25" ht="15.75" x14ac:dyDescent="0.2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</row>
    <row r="762" spans="1:25" ht="15.75" x14ac:dyDescent="0.2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</row>
    <row r="763" spans="1:25" ht="15.75" x14ac:dyDescent="0.2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</row>
    <row r="764" spans="1:25" ht="15.75" x14ac:dyDescent="0.2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</row>
    <row r="765" spans="1:25" ht="15.75" x14ac:dyDescent="0.2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</row>
    <row r="766" spans="1:25" ht="15.75" x14ac:dyDescent="0.2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</row>
    <row r="767" spans="1:25" ht="15.75" x14ac:dyDescent="0.2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</row>
    <row r="768" spans="1:25" ht="15.75" x14ac:dyDescent="0.2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</row>
    <row r="769" spans="1:25" ht="15.75" x14ac:dyDescent="0.2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</row>
    <row r="770" spans="1:25" ht="15.75" x14ac:dyDescent="0.2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</row>
    <row r="771" spans="1:25" ht="15.75" x14ac:dyDescent="0.2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</row>
    <row r="772" spans="1:25" ht="15.75" x14ac:dyDescent="0.2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</row>
    <row r="773" spans="1:25" ht="15.75" x14ac:dyDescent="0.2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</row>
    <row r="774" spans="1:25" ht="15.75" x14ac:dyDescent="0.2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</row>
    <row r="775" spans="1:25" ht="15.75" x14ac:dyDescent="0.2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</row>
    <row r="776" spans="1:25" ht="15.75" x14ac:dyDescent="0.2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</row>
    <row r="777" spans="1:25" ht="15.75" x14ac:dyDescent="0.2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</row>
    <row r="778" spans="1:25" ht="15.75" x14ac:dyDescent="0.2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</row>
    <row r="779" spans="1:25" ht="15.75" x14ac:dyDescent="0.2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</row>
    <row r="780" spans="1:25" ht="15.75" x14ac:dyDescent="0.2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</row>
    <row r="781" spans="1:25" ht="15.75" x14ac:dyDescent="0.2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</row>
    <row r="782" spans="1:25" ht="15.75" x14ac:dyDescent="0.2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</row>
    <row r="783" spans="1:25" ht="15.75" x14ac:dyDescent="0.2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</row>
    <row r="784" spans="1:25" ht="15.75" x14ac:dyDescent="0.2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</row>
    <row r="785" spans="1:25" ht="15.75" x14ac:dyDescent="0.2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</row>
    <row r="786" spans="1:25" ht="15.75" x14ac:dyDescent="0.2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</row>
    <row r="787" spans="1:25" ht="15.75" x14ac:dyDescent="0.2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</row>
    <row r="788" spans="1:25" ht="15.75" x14ac:dyDescent="0.2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</row>
    <row r="789" spans="1:25" ht="15.75" x14ac:dyDescent="0.2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</row>
    <row r="790" spans="1:25" ht="15.75" x14ac:dyDescent="0.2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</row>
    <row r="791" spans="1:25" ht="15.75" x14ac:dyDescent="0.2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</row>
    <row r="792" spans="1:25" ht="15.75" x14ac:dyDescent="0.2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</row>
    <row r="793" spans="1:25" ht="15.75" x14ac:dyDescent="0.2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</row>
    <row r="794" spans="1:25" ht="15.75" x14ac:dyDescent="0.2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</row>
    <row r="795" spans="1:25" ht="15.75" x14ac:dyDescent="0.2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</row>
    <row r="796" spans="1:25" ht="15.75" x14ac:dyDescent="0.2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</row>
    <row r="797" spans="1:25" ht="15.75" x14ac:dyDescent="0.2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</row>
    <row r="798" spans="1:25" ht="15.75" x14ac:dyDescent="0.2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</row>
    <row r="799" spans="1:25" ht="15.75" x14ac:dyDescent="0.2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</row>
    <row r="800" spans="1:25" ht="15.75" x14ac:dyDescent="0.2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</row>
    <row r="801" spans="1:25" ht="15.75" x14ac:dyDescent="0.2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</row>
    <row r="802" spans="1:25" ht="15.75" x14ac:dyDescent="0.2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</row>
    <row r="803" spans="1:25" ht="15.75" x14ac:dyDescent="0.2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</row>
    <row r="804" spans="1:25" ht="15.75" x14ac:dyDescent="0.2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</row>
    <row r="805" spans="1:25" ht="15.75" x14ac:dyDescent="0.2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</row>
    <row r="806" spans="1:25" ht="15.75" x14ac:dyDescent="0.2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</row>
    <row r="807" spans="1:25" ht="15.75" x14ac:dyDescent="0.2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</row>
    <row r="808" spans="1:25" ht="15.75" x14ac:dyDescent="0.2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</row>
    <row r="809" spans="1:25" ht="15.75" x14ac:dyDescent="0.2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</row>
    <row r="810" spans="1:25" ht="15.75" x14ac:dyDescent="0.2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</row>
    <row r="811" spans="1:25" ht="15.75" x14ac:dyDescent="0.2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</row>
    <row r="812" spans="1:25" ht="15.75" x14ac:dyDescent="0.2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</row>
    <row r="813" spans="1:25" ht="15.75" x14ac:dyDescent="0.2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</row>
    <row r="814" spans="1:25" ht="15.75" x14ac:dyDescent="0.2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</row>
    <row r="815" spans="1:25" ht="15.75" x14ac:dyDescent="0.2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</row>
    <row r="816" spans="1:25" ht="15.75" x14ac:dyDescent="0.2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</row>
    <row r="817" spans="1:25" ht="15.75" x14ac:dyDescent="0.2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</row>
    <row r="818" spans="1:25" ht="15.75" x14ac:dyDescent="0.2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</row>
    <row r="819" spans="1:25" ht="15.75" x14ac:dyDescent="0.2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</row>
    <row r="820" spans="1:25" ht="15.75" x14ac:dyDescent="0.2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</row>
    <row r="821" spans="1:25" ht="15.75" x14ac:dyDescent="0.2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</row>
    <row r="822" spans="1:25" ht="15.75" x14ac:dyDescent="0.2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</row>
    <row r="823" spans="1:25" ht="15.75" x14ac:dyDescent="0.2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</row>
    <row r="824" spans="1:25" ht="15.75" x14ac:dyDescent="0.2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</row>
    <row r="825" spans="1:25" ht="15.75" x14ac:dyDescent="0.2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</row>
    <row r="826" spans="1:25" ht="15.75" x14ac:dyDescent="0.2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</row>
    <row r="827" spans="1:25" ht="15.75" x14ac:dyDescent="0.2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</row>
    <row r="828" spans="1:25" ht="15.75" x14ac:dyDescent="0.2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</row>
    <row r="829" spans="1:25" ht="15.75" x14ac:dyDescent="0.2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</row>
    <row r="830" spans="1:25" ht="15.75" x14ac:dyDescent="0.2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</row>
    <row r="831" spans="1:25" ht="15.75" x14ac:dyDescent="0.2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</row>
    <row r="832" spans="1:25" ht="15.75" x14ac:dyDescent="0.2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</row>
    <row r="833" spans="1:25" ht="15.75" x14ac:dyDescent="0.2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</row>
    <row r="834" spans="1:25" ht="15.75" x14ac:dyDescent="0.2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</row>
    <row r="835" spans="1:25" ht="15.75" x14ac:dyDescent="0.2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</row>
    <row r="836" spans="1:25" ht="15.75" x14ac:dyDescent="0.2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</row>
    <row r="837" spans="1:25" ht="15.75" x14ac:dyDescent="0.2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</row>
    <row r="838" spans="1:25" ht="15.75" x14ac:dyDescent="0.2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</row>
    <row r="839" spans="1:25" ht="15.75" x14ac:dyDescent="0.2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</row>
    <row r="840" spans="1:25" ht="15.75" x14ac:dyDescent="0.2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</row>
    <row r="841" spans="1:25" ht="15.75" x14ac:dyDescent="0.2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</row>
    <row r="842" spans="1:25" ht="15.75" x14ac:dyDescent="0.2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</row>
    <row r="843" spans="1:25" ht="15.75" x14ac:dyDescent="0.2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</row>
    <row r="844" spans="1:25" ht="15.75" x14ac:dyDescent="0.2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</row>
    <row r="845" spans="1:25" ht="15.75" x14ac:dyDescent="0.2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</row>
    <row r="846" spans="1:25" ht="15.75" x14ac:dyDescent="0.2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</row>
    <row r="847" spans="1:25" ht="15.75" x14ac:dyDescent="0.2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</row>
    <row r="848" spans="1:25" ht="15.75" x14ac:dyDescent="0.2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</row>
    <row r="849" spans="1:25" ht="15.75" x14ac:dyDescent="0.2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</row>
    <row r="850" spans="1:25" ht="15.75" x14ac:dyDescent="0.2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</row>
    <row r="851" spans="1:25" ht="15.75" x14ac:dyDescent="0.2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</row>
    <row r="852" spans="1:25" ht="15.75" x14ac:dyDescent="0.2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</row>
    <row r="853" spans="1:25" ht="15.75" x14ac:dyDescent="0.2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</row>
    <row r="854" spans="1:25" ht="15.75" x14ac:dyDescent="0.2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</row>
    <row r="855" spans="1:25" ht="15.75" x14ac:dyDescent="0.2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</row>
    <row r="856" spans="1:25" ht="15.75" x14ac:dyDescent="0.2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</row>
    <row r="857" spans="1:25" ht="15.75" x14ac:dyDescent="0.2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</row>
    <row r="858" spans="1:25" ht="15.75" x14ac:dyDescent="0.2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</row>
    <row r="859" spans="1:25" ht="15.75" x14ac:dyDescent="0.2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</row>
    <row r="860" spans="1:25" ht="15.75" x14ac:dyDescent="0.2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</row>
    <row r="861" spans="1:25" ht="15.75" x14ac:dyDescent="0.2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</row>
    <row r="862" spans="1:25" ht="15.75" x14ac:dyDescent="0.2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</row>
    <row r="863" spans="1:25" ht="15.75" x14ac:dyDescent="0.2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</row>
    <row r="864" spans="1:25" ht="15.75" x14ac:dyDescent="0.2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</row>
    <row r="865" spans="1:25" ht="15.75" x14ac:dyDescent="0.2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</row>
    <row r="866" spans="1:25" ht="15.75" x14ac:dyDescent="0.2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</row>
    <row r="867" spans="1:25" ht="15.75" x14ac:dyDescent="0.2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</row>
    <row r="868" spans="1:25" ht="15.75" x14ac:dyDescent="0.2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</row>
    <row r="869" spans="1:25" ht="15.75" x14ac:dyDescent="0.2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</row>
    <row r="870" spans="1:25" ht="15.75" x14ac:dyDescent="0.2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</row>
    <row r="871" spans="1:25" ht="15.75" x14ac:dyDescent="0.2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</row>
    <row r="872" spans="1:25" ht="15.75" x14ac:dyDescent="0.2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</row>
    <row r="873" spans="1:25" ht="15.75" x14ac:dyDescent="0.2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</row>
    <row r="874" spans="1:25" ht="15.75" x14ac:dyDescent="0.2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</row>
    <row r="875" spans="1:25" ht="15.75" x14ac:dyDescent="0.2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</row>
    <row r="876" spans="1:25" ht="15.75" x14ac:dyDescent="0.2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</row>
    <row r="877" spans="1:25" ht="15.75" x14ac:dyDescent="0.2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</row>
    <row r="878" spans="1:25" ht="15.75" x14ac:dyDescent="0.2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</row>
    <row r="879" spans="1:25" ht="15.75" x14ac:dyDescent="0.2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</row>
    <row r="880" spans="1:25" ht="15.75" x14ac:dyDescent="0.2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</row>
    <row r="881" spans="1:25" ht="15.75" x14ac:dyDescent="0.2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</row>
    <row r="882" spans="1:25" ht="15.75" x14ac:dyDescent="0.2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</row>
    <row r="883" spans="1:25" ht="15.75" x14ac:dyDescent="0.2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</row>
    <row r="884" spans="1:25" ht="15.75" x14ac:dyDescent="0.2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</row>
    <row r="885" spans="1:25" ht="15.75" x14ac:dyDescent="0.2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</row>
    <row r="886" spans="1:25" ht="15.75" x14ac:dyDescent="0.2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</row>
    <row r="887" spans="1:25" ht="15.75" x14ac:dyDescent="0.2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</row>
    <row r="888" spans="1:25" ht="15.75" x14ac:dyDescent="0.2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</row>
    <row r="889" spans="1:25" ht="15.75" x14ac:dyDescent="0.2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</row>
    <row r="890" spans="1:25" ht="15.75" x14ac:dyDescent="0.2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</row>
    <row r="891" spans="1:25" ht="15.75" x14ac:dyDescent="0.2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</row>
    <row r="892" spans="1:25" ht="15.75" x14ac:dyDescent="0.2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</row>
    <row r="893" spans="1:25" ht="15.75" x14ac:dyDescent="0.2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</row>
    <row r="894" spans="1:25" ht="15.75" x14ac:dyDescent="0.2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</row>
    <row r="895" spans="1:25" ht="15.75" x14ac:dyDescent="0.2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</row>
    <row r="896" spans="1:25" ht="15.75" x14ac:dyDescent="0.2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</row>
    <row r="897" spans="1:25" ht="15.75" x14ac:dyDescent="0.2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</row>
    <row r="898" spans="1:25" ht="15.75" x14ac:dyDescent="0.2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</row>
    <row r="899" spans="1:25" ht="15.75" x14ac:dyDescent="0.2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</row>
    <row r="900" spans="1:25" ht="15.75" x14ac:dyDescent="0.2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</row>
    <row r="901" spans="1:25" ht="15.75" x14ac:dyDescent="0.2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</row>
    <row r="902" spans="1:25" ht="15.75" x14ac:dyDescent="0.2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</row>
    <row r="903" spans="1:25" ht="15.75" x14ac:dyDescent="0.2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</row>
    <row r="904" spans="1:25" ht="15.75" x14ac:dyDescent="0.2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</row>
    <row r="905" spans="1:25" ht="15.75" x14ac:dyDescent="0.2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</row>
    <row r="906" spans="1:25" ht="15.75" x14ac:dyDescent="0.2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</row>
    <row r="907" spans="1:25" ht="15.75" x14ac:dyDescent="0.2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</row>
    <row r="908" spans="1:25" ht="15.75" x14ac:dyDescent="0.2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</row>
    <row r="909" spans="1:25" ht="15.75" x14ac:dyDescent="0.2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</row>
    <row r="910" spans="1:25" ht="15.75" x14ac:dyDescent="0.2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</row>
    <row r="911" spans="1:25" ht="15.75" x14ac:dyDescent="0.2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</row>
    <row r="912" spans="1:25" ht="15.75" x14ac:dyDescent="0.2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</row>
    <row r="913" spans="1:25" ht="15.75" x14ac:dyDescent="0.2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</row>
    <row r="914" spans="1:25" ht="15.75" x14ac:dyDescent="0.2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</row>
    <row r="915" spans="1:25" ht="15.75" x14ac:dyDescent="0.2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</row>
    <row r="916" spans="1:25" ht="15.75" x14ac:dyDescent="0.2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</row>
    <row r="917" spans="1:25" ht="15.75" x14ac:dyDescent="0.2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</row>
    <row r="918" spans="1:25" ht="15.75" x14ac:dyDescent="0.2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</row>
    <row r="919" spans="1:25" ht="15.75" x14ac:dyDescent="0.2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</row>
    <row r="920" spans="1:25" ht="15.75" x14ac:dyDescent="0.2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</row>
    <row r="921" spans="1:25" ht="15.75" x14ac:dyDescent="0.2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</row>
    <row r="922" spans="1:25" ht="15.75" x14ac:dyDescent="0.2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</row>
    <row r="923" spans="1:25" ht="15.75" x14ac:dyDescent="0.2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</row>
    <row r="924" spans="1:25" ht="15.75" x14ac:dyDescent="0.2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</row>
    <row r="925" spans="1:25" ht="15.75" x14ac:dyDescent="0.2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</row>
    <row r="926" spans="1:25" ht="15.75" x14ac:dyDescent="0.2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</row>
    <row r="927" spans="1:25" ht="15.75" x14ac:dyDescent="0.2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</row>
    <row r="928" spans="1:25" ht="15.75" x14ac:dyDescent="0.2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</row>
    <row r="929" spans="1:25" ht="15.75" x14ac:dyDescent="0.2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</row>
    <row r="930" spans="1:25" ht="15.75" x14ac:dyDescent="0.2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</row>
    <row r="931" spans="1:25" ht="15.75" x14ac:dyDescent="0.2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</row>
    <row r="932" spans="1:25" ht="15.75" x14ac:dyDescent="0.2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</row>
    <row r="933" spans="1:25" ht="15.75" x14ac:dyDescent="0.2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</row>
    <row r="934" spans="1:25" ht="15.75" x14ac:dyDescent="0.2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</row>
    <row r="935" spans="1:25" ht="15.75" x14ac:dyDescent="0.2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</row>
    <row r="936" spans="1:25" ht="15.75" x14ac:dyDescent="0.2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</row>
    <row r="937" spans="1:25" ht="15.75" x14ac:dyDescent="0.2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</row>
    <row r="938" spans="1:25" ht="15.75" x14ac:dyDescent="0.2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</row>
    <row r="939" spans="1:25" ht="15.75" x14ac:dyDescent="0.2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</row>
    <row r="940" spans="1:25" ht="15.75" x14ac:dyDescent="0.2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</row>
    <row r="941" spans="1:25" ht="15.75" x14ac:dyDescent="0.2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</row>
    <row r="942" spans="1:25" ht="15.75" x14ac:dyDescent="0.2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</row>
    <row r="943" spans="1:25" ht="15.75" x14ac:dyDescent="0.2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</row>
    <row r="944" spans="1:25" ht="15.75" x14ac:dyDescent="0.2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</row>
    <row r="945" spans="1:25" ht="15.75" x14ac:dyDescent="0.2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</row>
    <row r="946" spans="1:25" ht="15.75" x14ac:dyDescent="0.2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</row>
    <row r="947" spans="1:25" ht="15.75" x14ac:dyDescent="0.2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</row>
    <row r="948" spans="1:25" ht="15.75" x14ac:dyDescent="0.2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</row>
    <row r="949" spans="1:25" ht="15.75" x14ac:dyDescent="0.2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</row>
    <row r="950" spans="1:25" ht="15.75" x14ac:dyDescent="0.2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</row>
    <row r="951" spans="1:25" ht="15.75" x14ac:dyDescent="0.2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</row>
    <row r="952" spans="1:25" ht="15.75" x14ac:dyDescent="0.2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</row>
    <row r="953" spans="1:25" ht="15.75" x14ac:dyDescent="0.2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</row>
    <row r="954" spans="1:25" ht="15.75" x14ac:dyDescent="0.2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</row>
    <row r="955" spans="1:25" ht="15.75" x14ac:dyDescent="0.2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</row>
    <row r="956" spans="1:25" ht="15.75" x14ac:dyDescent="0.2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</row>
    <row r="957" spans="1:25" ht="15.75" x14ac:dyDescent="0.2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</row>
    <row r="958" spans="1:25" ht="15.75" x14ac:dyDescent="0.2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</row>
    <row r="959" spans="1:25" ht="15.75" x14ac:dyDescent="0.2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</row>
    <row r="960" spans="1:25" ht="15.75" x14ac:dyDescent="0.2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</row>
    <row r="961" spans="1:25" ht="15.75" x14ac:dyDescent="0.2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</row>
    <row r="962" spans="1:25" ht="15.75" x14ac:dyDescent="0.2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</row>
    <row r="963" spans="1:25" ht="15.75" x14ac:dyDescent="0.2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</row>
    <row r="964" spans="1:25" ht="15.75" x14ac:dyDescent="0.2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</row>
    <row r="965" spans="1:25" ht="15.75" x14ac:dyDescent="0.2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</row>
    <row r="966" spans="1:25" ht="15.75" x14ac:dyDescent="0.2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</row>
    <row r="967" spans="1:25" ht="15.75" x14ac:dyDescent="0.2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</row>
    <row r="968" spans="1:25" ht="15.75" x14ac:dyDescent="0.2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</row>
    <row r="969" spans="1:25" ht="15.75" x14ac:dyDescent="0.2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</row>
    <row r="970" spans="1:25" ht="15.75" x14ac:dyDescent="0.2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</row>
    <row r="971" spans="1:25" ht="15.75" x14ac:dyDescent="0.2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</row>
    <row r="972" spans="1:25" ht="15.75" x14ac:dyDescent="0.2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</row>
    <row r="973" spans="1:25" ht="15.75" x14ac:dyDescent="0.2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</row>
    <row r="974" spans="1:25" ht="15.75" x14ac:dyDescent="0.2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</row>
    <row r="975" spans="1:25" ht="15.75" x14ac:dyDescent="0.2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</row>
    <row r="976" spans="1:25" ht="15.75" x14ac:dyDescent="0.2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</row>
    <row r="977" spans="1:25" ht="15.75" x14ac:dyDescent="0.2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</row>
    <row r="978" spans="1:25" ht="15.75" x14ac:dyDescent="0.2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</row>
    <row r="979" spans="1:25" ht="15.75" x14ac:dyDescent="0.2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</row>
    <row r="980" spans="1:25" ht="15.75" x14ac:dyDescent="0.2">
      <c r="A980" s="82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</row>
    <row r="981" spans="1:25" ht="15.75" x14ac:dyDescent="0.2">
      <c r="A981" s="82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</row>
    <row r="982" spans="1:25" ht="15.75" x14ac:dyDescent="0.2">
      <c r="A982" s="82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</row>
    <row r="983" spans="1:25" ht="15.75" x14ac:dyDescent="0.2">
      <c r="A983" s="82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</row>
    <row r="984" spans="1:25" ht="15.75" x14ac:dyDescent="0.2">
      <c r="A984" s="82"/>
      <c r="B984" s="82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</row>
    <row r="985" spans="1:25" ht="15.75" x14ac:dyDescent="0.2">
      <c r="A985" s="82"/>
      <c r="B985" s="82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</row>
    <row r="986" spans="1:25" ht="15.75" x14ac:dyDescent="0.2">
      <c r="A986" s="82"/>
      <c r="B986" s="82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</row>
    <row r="987" spans="1:25" ht="15.75" x14ac:dyDescent="0.2">
      <c r="A987" s="82"/>
      <c r="B987" s="82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</row>
    <row r="988" spans="1:25" ht="15.75" x14ac:dyDescent="0.2">
      <c r="A988" s="82"/>
      <c r="B988" s="82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</row>
    <row r="989" spans="1:25" ht="15.75" x14ac:dyDescent="0.2">
      <c r="A989" s="82"/>
      <c r="B989" s="82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</row>
    <row r="990" spans="1:25" ht="15.75" x14ac:dyDescent="0.2">
      <c r="A990" s="82"/>
      <c r="B990" s="82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</row>
    <row r="991" spans="1:25" ht="15.75" x14ac:dyDescent="0.2">
      <c r="A991" s="82"/>
      <c r="B991" s="82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</row>
    <row r="992" spans="1:25" ht="15.75" x14ac:dyDescent="0.2">
      <c r="A992" s="82"/>
      <c r="B992" s="82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</row>
    <row r="993" spans="1:25" ht="15.75" x14ac:dyDescent="0.2">
      <c r="A993" s="82"/>
      <c r="B993" s="82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</row>
    <row r="994" spans="1:25" ht="15.75" x14ac:dyDescent="0.2">
      <c r="A994" s="82"/>
      <c r="B994" s="82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</row>
    <row r="995" spans="1:25" ht="15.75" x14ac:dyDescent="0.2">
      <c r="A995" s="82"/>
      <c r="B995" s="82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</row>
    <row r="996" spans="1:25" ht="15.75" x14ac:dyDescent="0.2">
      <c r="A996" s="82"/>
      <c r="B996" s="82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</row>
    <row r="997" spans="1:25" ht="15.75" x14ac:dyDescent="0.2">
      <c r="A997" s="82"/>
      <c r="B997" s="82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</row>
    <row r="998" spans="1:25" ht="15.75" x14ac:dyDescent="0.2">
      <c r="A998" s="82"/>
      <c r="B998" s="82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</row>
    <row r="999" spans="1:25" ht="15.75" x14ac:dyDescent="0.2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</row>
    <row r="1000" spans="1:25" ht="15.75" x14ac:dyDescent="0.2">
      <c r="A1000" s="82"/>
      <c r="B1000" s="82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</row>
  </sheetData>
  <mergeCells count="16">
    <mergeCell ref="N5:N7"/>
    <mergeCell ref="J3:K3"/>
    <mergeCell ref="G3:I3"/>
    <mergeCell ref="C3:E3"/>
    <mergeCell ref="L3:N3"/>
    <mergeCell ref="E5:M5"/>
    <mergeCell ref="E6:G6"/>
    <mergeCell ref="H6:J6"/>
    <mergeCell ref="K6:M6"/>
    <mergeCell ref="B22:E22"/>
    <mergeCell ref="B18:D18"/>
    <mergeCell ref="A2:M2"/>
    <mergeCell ref="A5:A7"/>
    <mergeCell ref="B5:B7"/>
    <mergeCell ref="C5:C7"/>
    <mergeCell ref="D5:D7"/>
  </mergeCells>
  <pageMargins left="0.7" right="0.7" top="0.75" bottom="0.75" header="0" footer="0"/>
  <pageSetup orientation="portrait" r:id="rId1"/>
  <ignoredErrors>
    <ignoredError sqref="E18:M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Z997"/>
  <sheetViews>
    <sheetView tabSelected="1" workbookViewId="0">
      <pane ySplit="7" topLeftCell="A8" activePane="bottomLeft" state="frozen"/>
      <selection pane="bottomLeft" activeCell="C10" sqref="C10"/>
    </sheetView>
  </sheetViews>
  <sheetFormatPr defaultColWidth="12.625" defaultRowHeight="15" customHeight="1" x14ac:dyDescent="0.2"/>
  <cols>
    <col min="1" max="1" width="7.875" customWidth="1"/>
    <col min="2" max="2" width="28.75" customWidth="1"/>
    <col min="3" max="3" width="24.75" customWidth="1"/>
    <col min="4" max="4" width="11.5" customWidth="1"/>
    <col min="5" max="7" width="7.875" customWidth="1"/>
    <col min="8" max="8" width="7.875" style="10" customWidth="1"/>
    <col min="9" max="9" width="9.375" customWidth="1"/>
    <col min="10" max="10" width="10.375" customWidth="1"/>
    <col min="11" max="11" width="9.375" style="10" customWidth="1"/>
    <col min="12" max="12" width="36.625" customWidth="1"/>
    <col min="13" max="25" width="7.625" customWidth="1"/>
  </cols>
  <sheetData>
    <row r="1" spans="1:25" ht="15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">
      <c r="A2" s="163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">
      <c r="A3" s="1"/>
      <c r="B3" s="9" t="s">
        <v>16</v>
      </c>
      <c r="C3" s="168" t="str">
        <f>'DE TAI NCKH'!C3:E3</f>
        <v>Nguyễn Văn A</v>
      </c>
      <c r="D3" s="168"/>
      <c r="E3" s="168"/>
      <c r="F3" s="9" t="s">
        <v>17</v>
      </c>
      <c r="G3" s="168" t="str">
        <f>'DE TAI NCKH'!G3:I3</f>
        <v>Bộ môn A</v>
      </c>
      <c r="H3" s="168"/>
      <c r="I3" s="168"/>
      <c r="J3" s="168"/>
      <c r="K3" s="12"/>
      <c r="L3" s="162"/>
      <c r="M3" s="162"/>
      <c r="N3" s="162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165" t="s">
        <v>1</v>
      </c>
      <c r="B5" s="165" t="s">
        <v>129</v>
      </c>
      <c r="C5" s="165" t="s">
        <v>123</v>
      </c>
      <c r="D5" s="165" t="s">
        <v>82</v>
      </c>
      <c r="E5" s="167" t="s">
        <v>10</v>
      </c>
      <c r="F5" s="161" t="s">
        <v>11</v>
      </c>
      <c r="G5" s="161"/>
      <c r="H5" s="161"/>
      <c r="I5" s="161"/>
      <c r="J5" s="161"/>
      <c r="K5" s="161"/>
      <c r="L5" s="151" t="s">
        <v>81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6.25" customHeight="1" x14ac:dyDescent="0.2">
      <c r="A6" s="152"/>
      <c r="B6" s="152"/>
      <c r="C6" s="152"/>
      <c r="D6" s="152"/>
      <c r="E6" s="152"/>
      <c r="F6" s="155" t="s">
        <v>80</v>
      </c>
      <c r="G6" s="156"/>
      <c r="H6" s="157"/>
      <c r="I6" s="158" t="s">
        <v>79</v>
      </c>
      <c r="J6" s="159"/>
      <c r="K6" s="160"/>
      <c r="L6" s="15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1.75" customHeight="1" x14ac:dyDescent="0.2">
      <c r="A7" s="166"/>
      <c r="B7" s="166"/>
      <c r="C7" s="166"/>
      <c r="D7" s="166"/>
      <c r="E7" s="166"/>
      <c r="F7" s="6" t="s">
        <v>143</v>
      </c>
      <c r="G7" s="6" t="s">
        <v>144</v>
      </c>
      <c r="H7" s="25" t="s">
        <v>145</v>
      </c>
      <c r="I7" s="6" t="s">
        <v>146</v>
      </c>
      <c r="J7" s="32" t="s">
        <v>147</v>
      </c>
      <c r="K7" s="34" t="s">
        <v>45</v>
      </c>
      <c r="L7" s="15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1.5" x14ac:dyDescent="0.2">
      <c r="A8" s="3">
        <v>1</v>
      </c>
      <c r="B8" s="28" t="s">
        <v>83</v>
      </c>
      <c r="C8" s="28" t="s">
        <v>124</v>
      </c>
      <c r="D8" s="73" t="s">
        <v>86</v>
      </c>
      <c r="E8" s="29">
        <v>6</v>
      </c>
      <c r="F8" s="30"/>
      <c r="G8" s="30">
        <f>D22/E8</f>
        <v>5</v>
      </c>
      <c r="H8" s="30"/>
      <c r="I8" s="30"/>
      <c r="J8" s="30"/>
      <c r="K8" s="33"/>
      <c r="L8" s="2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1.5" x14ac:dyDescent="0.2">
      <c r="A9" s="3">
        <v>2</v>
      </c>
      <c r="B9" s="28" t="s">
        <v>84</v>
      </c>
      <c r="C9" s="28" t="s">
        <v>151</v>
      </c>
      <c r="D9" s="73" t="s">
        <v>87</v>
      </c>
      <c r="E9" s="29">
        <v>3</v>
      </c>
      <c r="F9" s="30"/>
      <c r="G9" s="30"/>
      <c r="H9" s="30"/>
      <c r="I9" s="30">
        <f>C23</f>
        <v>30</v>
      </c>
      <c r="J9" s="30"/>
      <c r="K9" s="30"/>
      <c r="L9" s="2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63" x14ac:dyDescent="0.2">
      <c r="A10" s="3">
        <v>3</v>
      </c>
      <c r="B10" s="28" t="s">
        <v>85</v>
      </c>
      <c r="C10" s="28" t="s">
        <v>125</v>
      </c>
      <c r="D10" s="73" t="s">
        <v>88</v>
      </c>
      <c r="E10" s="29">
        <v>2</v>
      </c>
      <c r="F10" s="30"/>
      <c r="G10" s="30"/>
      <c r="H10" s="30"/>
      <c r="I10" s="30"/>
      <c r="J10" s="30">
        <f>D23/E10</f>
        <v>10</v>
      </c>
      <c r="K10" s="30"/>
      <c r="L10" s="2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">
      <c r="A11" s="3">
        <v>4</v>
      </c>
      <c r="B11" s="26"/>
      <c r="C11" s="26"/>
      <c r="D11" s="74"/>
      <c r="E11" s="27"/>
      <c r="F11" s="31"/>
      <c r="G11" s="31"/>
      <c r="H11" s="31"/>
      <c r="I11" s="31"/>
      <c r="J11" s="31"/>
      <c r="K11" s="31"/>
      <c r="L11" s="2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">
      <c r="A12" s="3">
        <v>5</v>
      </c>
      <c r="B12" s="26"/>
      <c r="C12" s="26"/>
      <c r="D12" s="74"/>
      <c r="E12" s="27"/>
      <c r="F12" s="31"/>
      <c r="G12" s="31"/>
      <c r="H12" s="31"/>
      <c r="I12" s="31"/>
      <c r="J12" s="31"/>
      <c r="K12" s="31"/>
      <c r="L12" s="2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">
      <c r="A13" s="3">
        <v>6</v>
      </c>
      <c r="B13" s="26"/>
      <c r="C13" s="26"/>
      <c r="D13" s="74"/>
      <c r="E13" s="27"/>
      <c r="F13" s="31"/>
      <c r="G13" s="31"/>
      <c r="H13" s="31"/>
      <c r="I13" s="31"/>
      <c r="J13" s="31"/>
      <c r="K13" s="31"/>
      <c r="L13" s="2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">
      <c r="A14" s="3">
        <v>7</v>
      </c>
      <c r="B14" s="26"/>
      <c r="C14" s="26"/>
      <c r="D14" s="74"/>
      <c r="E14" s="27"/>
      <c r="F14" s="31"/>
      <c r="G14" s="31"/>
      <c r="H14" s="31"/>
      <c r="I14" s="31"/>
      <c r="J14" s="31"/>
      <c r="K14" s="31"/>
      <c r="L14" s="2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">
      <c r="A15" s="3">
        <v>8</v>
      </c>
      <c r="B15" s="26"/>
      <c r="C15" s="26"/>
      <c r="D15" s="74"/>
      <c r="E15" s="27"/>
      <c r="F15" s="31"/>
      <c r="G15" s="31"/>
      <c r="H15" s="31"/>
      <c r="I15" s="31"/>
      <c r="J15" s="31"/>
      <c r="K15" s="31"/>
      <c r="L15" s="2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">
      <c r="A16" s="3">
        <v>9</v>
      </c>
      <c r="B16" s="26"/>
      <c r="C16" s="26"/>
      <c r="D16" s="74"/>
      <c r="E16" s="27"/>
      <c r="F16" s="31"/>
      <c r="G16" s="31"/>
      <c r="H16" s="31"/>
      <c r="I16" s="31"/>
      <c r="J16" s="31"/>
      <c r="K16" s="31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ht="15.75" x14ac:dyDescent="0.2">
      <c r="A17" s="6"/>
      <c r="B17" s="2" t="s">
        <v>5</v>
      </c>
      <c r="C17" s="2"/>
      <c r="D17" s="6"/>
      <c r="E17" s="6"/>
      <c r="F17" s="7">
        <f>SUM(F8:F16)</f>
        <v>0</v>
      </c>
      <c r="G17" s="7">
        <f t="shared" ref="G17:K17" si="0">SUM(G8:G16)</f>
        <v>5</v>
      </c>
      <c r="H17" s="7">
        <f t="shared" si="0"/>
        <v>0</v>
      </c>
      <c r="I17" s="7">
        <f t="shared" si="0"/>
        <v>30</v>
      </c>
      <c r="J17" s="7">
        <f t="shared" si="0"/>
        <v>10</v>
      </c>
      <c r="K17" s="7">
        <f t="shared" si="0"/>
        <v>0</v>
      </c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6" ht="15.75" x14ac:dyDescent="0.2">
      <c r="A18" s="35"/>
      <c r="B18" s="154" t="s">
        <v>77</v>
      </c>
      <c r="C18" s="154"/>
      <c r="D18" s="154"/>
      <c r="E18" s="35"/>
      <c r="F18" s="36" t="s">
        <v>60</v>
      </c>
      <c r="G18" s="36" t="s">
        <v>61</v>
      </c>
      <c r="H18" s="36" t="s">
        <v>62</v>
      </c>
      <c r="I18" s="36" t="s">
        <v>63</v>
      </c>
      <c r="J18" s="36" t="s">
        <v>64</v>
      </c>
      <c r="K18" s="36" t="s">
        <v>65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15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s="10" customFormat="1" ht="31.5" customHeight="1" x14ac:dyDescent="0.2">
      <c r="A20" s="8" t="s">
        <v>3</v>
      </c>
      <c r="B20" s="150" t="s">
        <v>72</v>
      </c>
      <c r="C20" s="150"/>
      <c r="D20" s="150"/>
      <c r="E20" s="15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81" customHeight="1" x14ac:dyDescent="0.2">
      <c r="A21" s="2"/>
      <c r="B21" s="2" t="s">
        <v>6</v>
      </c>
      <c r="C21" s="2" t="s">
        <v>117</v>
      </c>
      <c r="D21" s="2" t="s">
        <v>12</v>
      </c>
      <c r="E21" s="2" t="s">
        <v>78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26.25" customHeight="1" x14ac:dyDescent="0.2">
      <c r="A22" s="3">
        <v>1</v>
      </c>
      <c r="B22" s="4" t="s">
        <v>13</v>
      </c>
      <c r="C22" s="3">
        <v>40</v>
      </c>
      <c r="D22" s="3">
        <v>30</v>
      </c>
      <c r="E22" s="3">
        <v>20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27" customHeight="1" x14ac:dyDescent="0.2">
      <c r="A23" s="3">
        <v>2</v>
      </c>
      <c r="B23" s="4" t="s">
        <v>22</v>
      </c>
      <c r="C23" s="3">
        <v>30</v>
      </c>
      <c r="D23" s="3">
        <v>20</v>
      </c>
      <c r="E23" s="3">
        <v>10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5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5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5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5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5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5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5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5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15">
    <mergeCell ref="L3:N3"/>
    <mergeCell ref="A2:K2"/>
    <mergeCell ref="A5:A7"/>
    <mergeCell ref="B5:B7"/>
    <mergeCell ref="C5:C7"/>
    <mergeCell ref="D5:D7"/>
    <mergeCell ref="E5:E7"/>
    <mergeCell ref="C3:E3"/>
    <mergeCell ref="G3:J3"/>
    <mergeCell ref="B20:E20"/>
    <mergeCell ref="L5:L7"/>
    <mergeCell ref="B18:D18"/>
    <mergeCell ref="F6:H6"/>
    <mergeCell ref="I6:K6"/>
    <mergeCell ref="F5:K5"/>
  </mergeCells>
  <pageMargins left="0.7" right="0.7" top="0.75" bottom="0.75" header="0" footer="0"/>
  <pageSetup orientation="landscape" r:id="rId1"/>
  <ignoredErrors>
    <ignoredError sqref="F18:K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A997"/>
  <sheetViews>
    <sheetView workbookViewId="0">
      <selection activeCell="H17" sqref="H17"/>
    </sheetView>
  </sheetViews>
  <sheetFormatPr defaultColWidth="12.625" defaultRowHeight="15" customHeight="1" x14ac:dyDescent="0.2"/>
  <cols>
    <col min="1" max="1" width="7.875" customWidth="1"/>
    <col min="2" max="2" width="45.875" customWidth="1"/>
    <col min="3" max="3" width="12.5" style="10" customWidth="1"/>
    <col min="4" max="5" width="7.875" customWidth="1"/>
    <col min="6" max="6" width="8.5" customWidth="1"/>
    <col min="7" max="7" width="7.875" customWidth="1"/>
    <col min="8" max="8" width="30.375" customWidth="1"/>
    <col min="9" max="20" width="7.625" customWidth="1"/>
  </cols>
  <sheetData>
    <row r="1" spans="1:20" ht="15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">
      <c r="A2" s="163" t="s">
        <v>0</v>
      </c>
      <c r="B2" s="164"/>
      <c r="C2" s="164"/>
      <c r="D2" s="164"/>
      <c r="E2" s="164"/>
      <c r="F2" s="164"/>
      <c r="G2" s="16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7.25" customHeight="1" x14ac:dyDescent="0.2">
      <c r="A3" s="1"/>
      <c r="B3" s="12"/>
      <c r="C3" s="12"/>
      <c r="D3" s="37"/>
      <c r="E3" s="37"/>
      <c r="F3" s="37"/>
      <c r="G3" s="12"/>
      <c r="H3" s="3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2">
      <c r="A5" s="165" t="s">
        <v>1</v>
      </c>
      <c r="B5" s="165" t="s">
        <v>126</v>
      </c>
      <c r="C5" s="165" t="s">
        <v>92</v>
      </c>
      <c r="D5" s="165" t="s">
        <v>91</v>
      </c>
      <c r="E5" s="167" t="s">
        <v>93</v>
      </c>
      <c r="F5" s="171"/>
      <c r="G5" s="151"/>
      <c r="H5" s="165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3.5" customHeight="1" x14ac:dyDescent="0.2">
      <c r="A6" s="152"/>
      <c r="B6" s="152"/>
      <c r="C6" s="152"/>
      <c r="D6" s="172"/>
      <c r="E6" s="155"/>
      <c r="F6" s="156"/>
      <c r="G6" s="157"/>
      <c r="H6" s="15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76.5" customHeight="1" x14ac:dyDescent="0.2">
      <c r="A7" s="166"/>
      <c r="B7" s="166"/>
      <c r="C7" s="166"/>
      <c r="D7" s="173"/>
      <c r="E7" s="76" t="s">
        <v>46</v>
      </c>
      <c r="F7" s="76" t="s">
        <v>148</v>
      </c>
      <c r="G7" s="76" t="s">
        <v>48</v>
      </c>
      <c r="H7" s="1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x14ac:dyDescent="0.2">
      <c r="A8" s="3">
        <v>1</v>
      </c>
      <c r="B8" s="97" t="s">
        <v>127</v>
      </c>
      <c r="C8" s="98" t="s">
        <v>104</v>
      </c>
      <c r="D8" s="99">
        <v>3</v>
      </c>
      <c r="E8" s="100"/>
      <c r="F8" s="100">
        <f>D23/D8</f>
        <v>10</v>
      </c>
      <c r="G8" s="100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">
      <c r="A9" s="3">
        <v>2</v>
      </c>
      <c r="B9" s="97" t="s">
        <v>149</v>
      </c>
      <c r="C9" s="98" t="s">
        <v>105</v>
      </c>
      <c r="D9" s="99">
        <v>5</v>
      </c>
      <c r="E9" s="100"/>
      <c r="F9" s="100"/>
      <c r="G9" s="100">
        <f>E23</f>
        <v>20</v>
      </c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x14ac:dyDescent="0.2">
      <c r="A10" s="3">
        <v>3</v>
      </c>
      <c r="B10" s="97" t="s">
        <v>128</v>
      </c>
      <c r="C10" s="101">
        <v>43749</v>
      </c>
      <c r="D10" s="99">
        <v>2</v>
      </c>
      <c r="E10" s="100">
        <f>C23</f>
        <v>40</v>
      </c>
      <c r="F10" s="100"/>
      <c r="G10" s="100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x14ac:dyDescent="0.2">
      <c r="A11" s="3">
        <v>4</v>
      </c>
      <c r="B11" s="4"/>
      <c r="C11" s="75"/>
      <c r="D11" s="3"/>
      <c r="E11" s="5"/>
      <c r="F11" s="5"/>
      <c r="G11" s="5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x14ac:dyDescent="0.2">
      <c r="A12" s="3">
        <v>5</v>
      </c>
      <c r="B12" s="4"/>
      <c r="C12" s="75"/>
      <c r="D12" s="3"/>
      <c r="E12" s="5"/>
      <c r="F12" s="5"/>
      <c r="G12" s="5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x14ac:dyDescent="0.2">
      <c r="A13" s="3">
        <v>6</v>
      </c>
      <c r="B13" s="4"/>
      <c r="C13" s="75"/>
      <c r="D13" s="3"/>
      <c r="E13" s="5"/>
      <c r="F13" s="5"/>
      <c r="G13" s="5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2">
      <c r="A14" s="3">
        <v>7</v>
      </c>
      <c r="B14" s="4"/>
      <c r="C14" s="75"/>
      <c r="D14" s="3"/>
      <c r="E14" s="5"/>
      <c r="F14" s="5"/>
      <c r="G14" s="5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">
      <c r="A15" s="3">
        <v>8</v>
      </c>
      <c r="B15" s="4"/>
      <c r="C15" s="75"/>
      <c r="D15" s="3"/>
      <c r="E15" s="5"/>
      <c r="F15" s="5"/>
      <c r="G15" s="5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">
      <c r="A16" s="3">
        <v>9</v>
      </c>
      <c r="B16" s="4"/>
      <c r="C16" s="75"/>
      <c r="D16" s="3"/>
      <c r="E16" s="5"/>
      <c r="F16" s="5"/>
      <c r="G16" s="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7" ht="15.75" x14ac:dyDescent="0.2">
      <c r="A17" s="42"/>
      <c r="B17" s="11" t="s">
        <v>5</v>
      </c>
      <c r="C17" s="11"/>
      <c r="D17" s="42"/>
      <c r="E17" s="43">
        <f>SUM(E8:E16)</f>
        <v>40</v>
      </c>
      <c r="F17" s="43">
        <f t="shared" ref="F17:G17" si="0">SUM(F8:F16)</f>
        <v>10</v>
      </c>
      <c r="G17" s="43">
        <f t="shared" si="0"/>
        <v>20</v>
      </c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7" ht="15.75" customHeight="1" x14ac:dyDescent="0.2">
      <c r="A18" s="170" t="s">
        <v>77</v>
      </c>
      <c r="B18" s="170"/>
      <c r="C18" s="170"/>
      <c r="D18" s="170"/>
      <c r="E18" s="44" t="s">
        <v>66</v>
      </c>
      <c r="F18" s="44" t="s">
        <v>67</v>
      </c>
      <c r="G18" s="44" t="s">
        <v>68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7" ht="15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7" ht="15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7" s="10" customFormat="1" ht="31.5" customHeight="1" x14ac:dyDescent="0.2">
      <c r="A21" s="8" t="s">
        <v>3</v>
      </c>
      <c r="B21" s="169" t="s">
        <v>72</v>
      </c>
      <c r="C21" s="169"/>
      <c r="D21" s="169"/>
      <c r="E21" s="169"/>
      <c r="F21" s="16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95.25" customHeight="1" x14ac:dyDescent="0.2">
      <c r="A22" s="70"/>
      <c r="B22" s="70" t="s">
        <v>89</v>
      </c>
      <c r="C22" s="70" t="s">
        <v>14</v>
      </c>
      <c r="D22" s="71" t="s">
        <v>15</v>
      </c>
      <c r="E22" s="70" t="s">
        <v>4</v>
      </c>
      <c r="F22" s="6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7" ht="15.75" x14ac:dyDescent="0.2">
      <c r="A23" s="68">
        <v>1</v>
      </c>
      <c r="B23" s="69" t="s">
        <v>90</v>
      </c>
      <c r="C23" s="68">
        <v>40</v>
      </c>
      <c r="D23" s="68">
        <v>30</v>
      </c>
      <c r="E23" s="68">
        <v>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7" ht="15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7" ht="15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7" ht="15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7" ht="15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7" ht="15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7" ht="15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7" ht="15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7" ht="15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7" ht="15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</sheetData>
  <mergeCells count="9">
    <mergeCell ref="H5:H7"/>
    <mergeCell ref="B21:F21"/>
    <mergeCell ref="C5:C7"/>
    <mergeCell ref="A18:D18"/>
    <mergeCell ref="E5:G6"/>
    <mergeCell ref="A2:G2"/>
    <mergeCell ref="A5:A7"/>
    <mergeCell ref="B5:B7"/>
    <mergeCell ref="D5:D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BANG TONG HOP BO MON</vt:lpstr>
      <vt:lpstr>TH KLGTV</vt:lpstr>
      <vt:lpstr>DE TAI NCKH</vt:lpstr>
      <vt:lpstr>BAI BAO</vt:lpstr>
      <vt:lpstr>GIAO TRINH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Kiên Nguyễn</dc:creator>
  <cp:lastModifiedBy>Kiên Nguyễn</cp:lastModifiedBy>
  <dcterms:created xsi:type="dcterms:W3CDTF">2020-07-07T07:12:44Z</dcterms:created>
  <dcterms:modified xsi:type="dcterms:W3CDTF">2020-07-08T06:36:47Z</dcterms:modified>
</cp:coreProperties>
</file>